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/Users/amygelhornpharmdmba/Downloads/"/>
    </mc:Choice>
  </mc:AlternateContent>
  <xr:revisionPtr revIDLastSave="0" documentId="13_ncr:1_{ADCEFEED-5E50-1B4C-8900-3340A78E487D}" xr6:coauthVersionLast="47" xr6:coauthVersionMax="47" xr10:uidLastSave="{00000000-0000-0000-0000-000000000000}"/>
  <bookViews>
    <workbookView xWindow="32940" yWindow="1740" windowWidth="28780" windowHeight="18660" activeTab="1" xr2:uid="{00000000-000D-0000-FFFF-FFFF00000000}"/>
  </bookViews>
  <sheets>
    <sheet name="TLC 2025 Agenda" sheetId="12" r:id="rId1"/>
    <sheet name="Panels 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hshvjNKw9fYRosrqufhJnXmsMZOg=="/>
    </ext>
  </extLst>
</workbook>
</file>

<file path=xl/calcChain.xml><?xml version="1.0" encoding="utf-8"?>
<calcChain xmlns="http://schemas.openxmlformats.org/spreadsheetml/2006/main">
  <c r="F122" i="12" l="1"/>
  <c r="F109" i="12"/>
  <c r="F99" i="12"/>
  <c r="F147" i="12" s="1"/>
  <c r="F47" i="12"/>
  <c r="F36" i="12"/>
  <c r="F26" i="12"/>
  <c r="F78" i="12" s="1"/>
  <c r="F149" i="12" s="1"/>
</calcChain>
</file>

<file path=xl/sharedStrings.xml><?xml version="1.0" encoding="utf-8"?>
<sst xmlns="http://schemas.openxmlformats.org/spreadsheetml/2006/main" count="291" uniqueCount="207">
  <si>
    <t>2025 TEXAS LUNG CANCER (TLC) CONFERENCE</t>
  </si>
  <si>
    <t>5 slides max, 5 minutes max, chair at podium to moderate, others sit</t>
  </si>
  <si>
    <t>Thursday, April 10, 2025</t>
  </si>
  <si>
    <t>[Arrivals]</t>
  </si>
  <si>
    <t>Welcome Reception &amp; Poster Session</t>
  </si>
  <si>
    <t>Friday, April 11, 2025</t>
  </si>
  <si>
    <t>Breakfast Symposium (Non-CE)</t>
  </si>
  <si>
    <t xml:space="preserve"> </t>
  </si>
  <si>
    <t>Travel Time to General Session</t>
  </si>
  <si>
    <t>Welcome &amp; Opening Remarks</t>
  </si>
  <si>
    <t>Stephen Liu, MD and Tina Cascone, MD, PhD</t>
  </si>
  <si>
    <t xml:space="preserve">Block 1:  </t>
  </si>
  <si>
    <t xml:space="preserve">Advanced NSCLC: EGFR  </t>
  </si>
  <si>
    <t xml:space="preserve">CHAIR: Karen Kelly </t>
  </si>
  <si>
    <t xml:space="preserve">1L EGFR (FLAURA, FLAURA2, MARIPOSA) </t>
  </si>
  <si>
    <t>Xiuning Le</t>
  </si>
  <si>
    <t>5 minute presentation, 10 minute discussion</t>
  </si>
  <si>
    <t>2L EGFR (MARIPOSA2, ADCs, HARMONI)</t>
  </si>
  <si>
    <t>Rachel Sanborn</t>
  </si>
  <si>
    <t xml:space="preserve">EGFR exon 20 (PAPILLON, PALOMA, sunvozertinib, zipalertinib) </t>
  </si>
  <si>
    <t>Erminia Massarelli</t>
  </si>
  <si>
    <t>Panel Discussion</t>
  </si>
  <si>
    <t>Julia Rotow, Edgardo Santos, Natalie Vokes</t>
  </si>
  <si>
    <t>Close</t>
  </si>
  <si>
    <t xml:space="preserve">Block 2:  </t>
  </si>
  <si>
    <t>Advanced NSCLC: Fusions (ALK, ROS1, RET, NTRK, NRG1)</t>
  </si>
  <si>
    <t xml:space="preserve">CHAIR: Millie Das </t>
  </si>
  <si>
    <t xml:space="preserve">ALK (CROWN, ALEX, ALTA, ensartinib, NVL 655) </t>
  </si>
  <si>
    <t>Justin Gainor</t>
  </si>
  <si>
    <t xml:space="preserve">ROS1 (crizotinib, entrectinib, repotrectinib, talectrectinib, NVL520) </t>
  </si>
  <si>
    <t>Yasir Elamin</t>
  </si>
  <si>
    <t xml:space="preserve">NTRK/RET/NRG1 (larotrectinib, entrectinib, selpercatinib, pralsetinib, zenocutuzumab) </t>
  </si>
  <si>
    <t>Alex Drilon</t>
  </si>
  <si>
    <t>Vincent Lam, Jonathan Goldman, Janet Tu</t>
  </si>
  <si>
    <t xml:space="preserve">Close </t>
  </si>
  <si>
    <t>Networking Break</t>
  </si>
  <si>
    <t>Break</t>
  </si>
  <si>
    <t xml:space="preserve">Block 3:  </t>
  </si>
  <si>
    <t>Advanced NSCLC: Other Mutations</t>
  </si>
  <si>
    <t>CHAIR:  Davey Daniel</t>
  </si>
  <si>
    <t xml:space="preserve">BRAF/MET (dab/tram, enco/bini, capmatinib, tepotinib, savolitinib) </t>
  </si>
  <si>
    <t>Ibiayi Dagogo-Jack</t>
  </si>
  <si>
    <t>KRAS G12C (sotorasib, adagrasib, divarasib &amp; others)</t>
  </si>
  <si>
    <t>Melissa Johnson</t>
  </si>
  <si>
    <t>HER2 (T-DXd, zongertinib, BAY 2927088)</t>
  </si>
  <si>
    <t>Marcelo Negrao</t>
  </si>
  <si>
    <t>Misako Nagasaka, John Heymach, Abhirami Vivekanandarajah</t>
  </si>
  <si>
    <t>Lunch</t>
  </si>
  <si>
    <t>Travel time to lunch</t>
  </si>
  <si>
    <t>Lunch Symposium (Non-CE)</t>
  </si>
  <si>
    <t>Travel time to Session</t>
  </si>
  <si>
    <t>Block 4:</t>
  </si>
  <si>
    <t>Rare Thoracic Tumors</t>
  </si>
  <si>
    <t>CHAIR:  Marina Garassino</t>
  </si>
  <si>
    <t>Mesothelioma (CheckMate 743, IND 227, MARS)</t>
  </si>
  <si>
    <t>Melina Marmarelis</t>
  </si>
  <si>
    <t xml:space="preserve">Thymic Cancers </t>
  </si>
  <si>
    <t>Chul Kim</t>
  </si>
  <si>
    <t xml:space="preserve">Panel Discussion </t>
  </si>
  <si>
    <t>Loretta E, Jonathan Riess, Luis Raez, Jen Marks</t>
  </si>
  <si>
    <t>Block 5:</t>
  </si>
  <si>
    <t>Incorporating Novel Strategies in Lung Cancer</t>
  </si>
  <si>
    <t xml:space="preserve">CHAIR: Josh Sabari </t>
  </si>
  <si>
    <t>ADCs (General)</t>
  </si>
  <si>
    <t>Alissa Cooper</t>
  </si>
  <si>
    <t>10 minute didactic</t>
  </si>
  <si>
    <t>TTFields</t>
  </si>
  <si>
    <t>Eric Nadler</t>
  </si>
  <si>
    <t>Surgery for Stage IV NSCLC</t>
  </si>
  <si>
    <t>Mara Antonoff</t>
  </si>
  <si>
    <t>Cell Therapy for Lung Cancer</t>
  </si>
  <si>
    <t>Jared Weiss</t>
  </si>
  <si>
    <t>Challenges with Implementation in the Real World</t>
  </si>
  <si>
    <t>Melissa Crawley (melissa.crawley@usoncology.com)</t>
  </si>
  <si>
    <t>Q&amp;A</t>
  </si>
  <si>
    <t>20 minute panel Q&amp;A</t>
  </si>
  <si>
    <t>Block 6:</t>
  </si>
  <si>
    <t>Tools for Tomorrow's Oncologist</t>
  </si>
  <si>
    <t>CHAIR:  Steve Paulson</t>
  </si>
  <si>
    <t>Screening / Smoking Cessation</t>
  </si>
  <si>
    <t>Ray Osarogiagbon</t>
  </si>
  <si>
    <t>Palliative Care</t>
  </si>
  <si>
    <t>Jennifer Temel</t>
  </si>
  <si>
    <t>IO Toxicity Management</t>
  </si>
  <si>
    <t>Laura Macke, NP</t>
  </si>
  <si>
    <t xml:space="preserve">Patient Advocacy Partnership </t>
  </si>
  <si>
    <t>Jill Feldman</t>
  </si>
  <si>
    <t>DEI + Clinical Trials</t>
  </si>
  <si>
    <t>Narjust Florez</t>
  </si>
  <si>
    <t>Healthcare Policy</t>
  </si>
  <si>
    <t>Debra Patt</t>
  </si>
  <si>
    <t>Block 7: Keynote Speaker</t>
  </si>
  <si>
    <t>Keynote Presentation (Non-CE)</t>
  </si>
  <si>
    <t>60 minute keynote</t>
  </si>
  <si>
    <t>End of Day 1</t>
  </si>
  <si>
    <t>Faculty Dinner</t>
  </si>
  <si>
    <t>41 Faculty: 19 male, 22 female</t>
  </si>
  <si>
    <t>Total CE Minutes - Day 1</t>
  </si>
  <si>
    <t>Saturday, April 12, 2025</t>
  </si>
  <si>
    <t xml:space="preserve">Day 2 Opening </t>
  </si>
  <si>
    <t>Opening Day 2</t>
  </si>
  <si>
    <t xml:space="preserve">Block 8: </t>
  </si>
  <si>
    <t>Advanced NSCLC: Immunotherapy</t>
  </si>
  <si>
    <t>CHAIR:  Julie Brahmer</t>
  </si>
  <si>
    <t xml:space="preserve">Long Term Outcomes with PD(L)1 +/- Chemotherapy </t>
  </si>
  <si>
    <t>Sheena Bhalla</t>
  </si>
  <si>
    <t>5 minute presentation, no discussion</t>
  </si>
  <si>
    <t xml:space="preserve">Long Term Outcomes with Dual Checkpoint Inhibition </t>
  </si>
  <si>
    <t>Hoss Borghaei</t>
  </si>
  <si>
    <t xml:space="preserve">Biomarkers &amp; Patient Selection for Immunotherapy </t>
  </si>
  <si>
    <t>Ferdinandos Skoulidis</t>
  </si>
  <si>
    <t>Jeff Yorio, Shirish Gadgeel, Lyudmila Bazhenova</t>
  </si>
  <si>
    <t>45 minute discussion on all topics</t>
  </si>
  <si>
    <t xml:space="preserve">Block 9: </t>
  </si>
  <si>
    <t xml:space="preserve">Small Cell Lung Cancer </t>
  </si>
  <si>
    <t>CHAIR:  Lauren Byers</t>
  </si>
  <si>
    <t>LS-SCLC</t>
  </si>
  <si>
    <t>Pamela Samson</t>
  </si>
  <si>
    <t>ES-SCLC 1L</t>
  </si>
  <si>
    <t>Ticiana Leal</t>
  </si>
  <si>
    <t>ES-SCLC Relapse</t>
  </si>
  <si>
    <t>Jacob Sands</t>
  </si>
  <si>
    <t>Noura Choudhury, Misty Shields, Bing Zhang</t>
  </si>
  <si>
    <t xml:space="preserve">Taofeek Owonikoko as panelist for SCLC if someone is not available </t>
  </si>
  <si>
    <t xml:space="preserve">Block 10: </t>
  </si>
  <si>
    <t xml:space="preserve">Diagnostics in Thoracic Malignancies </t>
  </si>
  <si>
    <t>CHAIR: Scott Paulson Jr.</t>
  </si>
  <si>
    <t>NGS and Biomarkers (include IHC)</t>
  </si>
  <si>
    <t>Christine Lovly</t>
  </si>
  <si>
    <t>Liquid Biopsy and MRD (inc Natera, Guardant)</t>
  </si>
  <si>
    <t>David Gandara</t>
  </si>
  <si>
    <t>Challenges to Integration in the Real World</t>
  </si>
  <si>
    <t>Wade Iams</t>
  </si>
  <si>
    <t>Christian Rolfo, Elsa Anagnastou, Sandip Patel</t>
  </si>
  <si>
    <t>Travel time to General Session</t>
  </si>
  <si>
    <t>Block 11:</t>
  </si>
  <si>
    <t>Early-Stage / Locally Advanced Lung Cancer - Targeted Therapy</t>
  </si>
  <si>
    <t>CHAIR:   Estela Rodriguez</t>
  </si>
  <si>
    <t>Adjuvant (ADAURA, ALINA)</t>
  </si>
  <si>
    <t xml:space="preserve">Collin Blakely </t>
  </si>
  <si>
    <t>Neoadjuvant (NEOADAURA) / Perioperative</t>
  </si>
  <si>
    <t>Jamie Chaft</t>
  </si>
  <si>
    <t>Unresectable Stage III (LAURA)</t>
  </si>
  <si>
    <t>Suresh Ramalingam</t>
  </si>
  <si>
    <t>30 minute discussion on all topics</t>
  </si>
  <si>
    <t xml:space="preserve">BREAK </t>
  </si>
  <si>
    <t>Block 12:</t>
  </si>
  <si>
    <t>Early-Stage / Locally Advanced Lung Cancer - Immunotherapy</t>
  </si>
  <si>
    <t>CHAIR:  Don Gibbons</t>
  </si>
  <si>
    <t>Neoadjuvant / Adjuvant Alone (CM816, IMp110, PEARLS)</t>
  </si>
  <si>
    <t>Heather Wakelee</t>
  </si>
  <si>
    <t>Perioperative (KN671, CM77T, AEGEAN, IMp030)</t>
  </si>
  <si>
    <t xml:space="preserve">Joshua Reuss </t>
  </si>
  <si>
    <t>Unresectable Stage III (PACIFIC, PACIFIC2, 73L)</t>
  </si>
  <si>
    <t>Puneeth Iyengar</t>
  </si>
  <si>
    <t>Surgical Perspective</t>
  </si>
  <si>
    <t>Erin Gillaspie</t>
  </si>
  <si>
    <t>Mary Jo Fidler, Jason Porter, Kartik Konduri</t>
  </si>
  <si>
    <t>40 minute discussion on all topics</t>
  </si>
  <si>
    <t>Block 9:  DEBATE</t>
  </si>
  <si>
    <t>Debate Intro</t>
  </si>
  <si>
    <t>Stephen &amp; Tina</t>
  </si>
  <si>
    <t>Amivantamab + Lazertinib</t>
  </si>
  <si>
    <t>Susan Scott</t>
  </si>
  <si>
    <t>Osimertinib + Chemotherapy</t>
  </si>
  <si>
    <t>Joel Neal</t>
  </si>
  <si>
    <t>Osimertinib Alone</t>
  </si>
  <si>
    <t>Zosia Piotrowska</t>
  </si>
  <si>
    <t>Debate Voting and Wrap Up</t>
  </si>
  <si>
    <t>End of Day 2</t>
  </si>
  <si>
    <t>40 faculty (20 male, 20 female)</t>
  </si>
  <si>
    <t>TOTAL FACULTY COUNT</t>
  </si>
  <si>
    <t>81 faculty</t>
  </si>
  <si>
    <t>Farewell Reception</t>
  </si>
  <si>
    <t>Total CE Minutes - Day 2</t>
  </si>
  <si>
    <t>TOTAL CE MINUTES</t>
  </si>
  <si>
    <t>Sunday, April 21, 2024</t>
  </si>
  <si>
    <t>[Industry Advisory Boards]</t>
  </si>
  <si>
    <t>[Departures]</t>
  </si>
  <si>
    <t>Breakfast/Lunch Symposia</t>
  </si>
  <si>
    <t>Title</t>
  </si>
  <si>
    <t>Chair</t>
  </si>
  <si>
    <t xml:space="preserve">Panelists </t>
  </si>
  <si>
    <t xml:space="preserve">Description </t>
  </si>
  <si>
    <t>Key Topics [address Barriers/Challenges]</t>
  </si>
  <si>
    <t>Sponsors</t>
  </si>
  <si>
    <t xml:space="preserve">Friday Breakfast </t>
  </si>
  <si>
    <t>Women Leaders in Lung Cancer</t>
  </si>
  <si>
    <t xml:space="preserve">Distinguished faculty leading conversation around women developing their careers in oncology with a focus on challenges, insights and best practices to support career, professional and personal growth </t>
  </si>
  <si>
    <t xml:space="preserve">Career Path &amp; Development </t>
  </si>
  <si>
    <t>Mentorship/Sponsorship</t>
  </si>
  <si>
    <t>Work/Life Balance</t>
  </si>
  <si>
    <t>Friday Lunch</t>
  </si>
  <si>
    <t>Hot Topics in SCLC:  Emerging New Treatments and Considerations for Implementation into Practice</t>
  </si>
  <si>
    <t xml:space="preserve">Academic and community-based faculty lead discussion on the evolving standards of care and new market entrants in both limited- and extensive-stage SCLC.  </t>
  </si>
  <si>
    <t>Saturday Breakfast</t>
  </si>
  <si>
    <t>ADCs in Lung Cancer: Patient Selection and Management</t>
  </si>
  <si>
    <t>Academic and community-based faculty discuss considerations in patient selection and management alongside overcoming challenges in the implementation of ADCs</t>
  </si>
  <si>
    <t xml:space="preserve">Saturday Lunch </t>
  </si>
  <si>
    <t>The Multidisciplinary Approach to Early-Stage / Locally Advanced NSCLC</t>
  </si>
  <si>
    <t xml:space="preserve">Multidisciplinary faculty from both the academic and community-based setting lead a case-based discussion of patient considerations from early-stage through locally advanced NSCLC. </t>
  </si>
  <si>
    <t>Include a Rad Onc (per Tina)</t>
  </si>
  <si>
    <t>Case 1:  Early Stage - Targeted</t>
  </si>
  <si>
    <t xml:space="preserve">Case 2:  Early Stage- non-Targeted </t>
  </si>
  <si>
    <t xml:space="preserve">Case 3:  Unresectable/Resectable Conversion </t>
  </si>
  <si>
    <t>Quynh Nguyen, TXO APP, Eric Singhi, Christine Bestvina</t>
  </si>
  <si>
    <t xml:space="preserve">DEBATE: The Great Debate in Frontline EGFRm mNSCLC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</si>
</sst>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sz val="12"/>
      <color theme="1"/>
      <name val="Calibri (Body)"/>
    </font>
    <font>
      <b/>
      <sz val="12"/>
      <color theme="1"/>
      <name val="Calibri (Body)"/>
    </font>
    <font>
      <sz val="12"/>
      <color rgb="FF000000"/>
      <name val="Calibri"/>
      <family val="2"/>
      <scheme val="minor"/>
    </font>
    <font>
      <sz val="12"/>
      <name val="Calibri"/>
      <family val="2"/>
      <scheme val="major"/>
    </font>
    <font>
      <b/>
      <sz val="12"/>
      <color theme="0"/>
      <name val="Calibri"/>
      <family val="2"/>
      <scheme val="major"/>
    </font>
    <font>
      <sz val="12"/>
      <color theme="0"/>
      <name val="Calibri"/>
      <family val="2"/>
      <scheme val="major"/>
    </font>
    <font>
      <b/>
      <sz val="16"/>
      <color theme="0"/>
      <name val="Calibri"/>
      <family val="2"/>
    </font>
    <font>
      <sz val="12"/>
      <color rgb="FF000000"/>
      <name val="Calibri"/>
      <family val="2"/>
      <scheme val="major"/>
    </font>
    <font>
      <i/>
      <sz val="12"/>
      <color theme="1"/>
      <name val="Calibri"/>
      <family val="2"/>
      <scheme val="major"/>
    </font>
    <font>
      <i/>
      <sz val="12"/>
      <color theme="1"/>
      <name val="Calibri"/>
      <family val="2"/>
      <scheme val="minor"/>
    </font>
    <font>
      <sz val="12"/>
      <color rgb="FF222222"/>
      <name val="Calibri"/>
      <family val="2"/>
      <scheme val="maj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4113E"/>
        <bgColor indexed="64"/>
      </patternFill>
    </fill>
    <fill>
      <patternFill patternType="solid">
        <fgColor rgb="FF862F2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164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20" fontId="6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164" fontId="15" fillId="0" borderId="0" xfId="0" applyNumberFormat="1" applyFont="1" applyAlignment="1">
      <alignment wrapText="1"/>
    </xf>
    <xf numFmtId="20" fontId="3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64" fontId="5" fillId="0" borderId="0" xfId="0" applyNumberFormat="1" applyFont="1"/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6" fillId="0" borderId="0" xfId="0" applyFont="1"/>
    <xf numFmtId="0" fontId="18" fillId="0" borderId="0" xfId="0" applyFont="1"/>
    <xf numFmtId="0" fontId="17" fillId="0" borderId="0" xfId="0" applyFont="1"/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top" wrapText="1"/>
    </xf>
    <xf numFmtId="0" fontId="2" fillId="0" borderId="0" xfId="0" applyFont="1"/>
    <xf numFmtId="164" fontId="6" fillId="0" borderId="0" xfId="0" applyNumberFormat="1" applyFont="1"/>
    <xf numFmtId="0" fontId="5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1" fillId="2" borderId="0" xfId="0" applyFont="1" applyFill="1" applyAlignment="1">
      <alignment wrapText="1"/>
    </xf>
    <xf numFmtId="164" fontId="11" fillId="2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16" fontId="11" fillId="2" borderId="0" xfId="0" applyNumberFormat="1" applyFont="1" applyFill="1" applyAlignment="1">
      <alignment wrapText="1"/>
    </xf>
    <xf numFmtId="164" fontId="9" fillId="0" borderId="0" xfId="0" applyNumberFormat="1" applyFont="1" applyAlignment="1">
      <alignment wrapText="1"/>
    </xf>
    <xf numFmtId="0" fontId="1" fillId="0" borderId="0" xfId="0" applyFont="1" applyAlignment="1">
      <alignment vertical="top" wrapText="1"/>
    </xf>
    <xf numFmtId="0" fontId="9" fillId="0" borderId="0" xfId="0" applyFont="1"/>
    <xf numFmtId="0" fontId="13" fillId="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164" fontId="5" fillId="0" borderId="0" xfId="0" applyNumberFormat="1" applyFont="1" applyAlignment="1">
      <alignment wrapText="1"/>
    </xf>
    <xf numFmtId="0" fontId="6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4113E"/>
      <color rgb="FF862F28"/>
      <color rgb="FFB62B21"/>
      <color rgb="FFFFAB19"/>
      <color rgb="FF5EB2F6"/>
      <color rgb="FF288EE5"/>
      <color rgb="FFF5D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05FD6-AA54-E046-966F-D18D205B846B}">
  <dimension ref="A1:H153"/>
  <sheetViews>
    <sheetView zoomScale="120" zoomScaleNormal="120" workbookViewId="0">
      <selection activeCell="C146" sqref="C146"/>
    </sheetView>
  </sheetViews>
  <sheetFormatPr baseColWidth="10" defaultColWidth="11.1640625" defaultRowHeight="16" x14ac:dyDescent="0.2"/>
  <cols>
    <col min="1" max="1" width="30" style="2" customWidth="1"/>
    <col min="2" max="2" width="10.6640625" style="8" customWidth="1"/>
    <col min="3" max="3" width="75.6640625" style="2" customWidth="1"/>
    <col min="4" max="4" width="39.6640625" style="2" customWidth="1"/>
    <col min="5" max="5" width="3.6640625" style="2" customWidth="1"/>
    <col min="6" max="6" width="5.6640625" style="2" customWidth="1"/>
    <col min="7" max="7" width="38.1640625" style="16" customWidth="1"/>
    <col min="8" max="8" width="34.33203125" style="35" bestFit="1" customWidth="1"/>
    <col min="9" max="16384" width="11.1640625" style="2"/>
  </cols>
  <sheetData>
    <row r="1" spans="1:8" s="1" customFormat="1" ht="21" x14ac:dyDescent="0.25">
      <c r="A1" s="43" t="s">
        <v>0</v>
      </c>
      <c r="B1" s="43"/>
      <c r="C1" s="44"/>
      <c r="D1" s="44"/>
      <c r="E1" s="44"/>
      <c r="F1" s="44"/>
      <c r="G1" s="44"/>
      <c r="H1" s="44"/>
    </row>
    <row r="2" spans="1:8" ht="52" customHeight="1" x14ac:dyDescent="0.2">
      <c r="A2" s="35" t="s">
        <v>1</v>
      </c>
    </row>
    <row r="3" spans="1:8" s="4" customFormat="1" ht="15.75" customHeight="1" x14ac:dyDescent="0.2">
      <c r="A3" s="36" t="s">
        <v>2</v>
      </c>
      <c r="B3" s="37"/>
      <c r="C3" s="38"/>
      <c r="D3" s="36"/>
      <c r="E3" s="38"/>
      <c r="F3" s="38"/>
      <c r="G3" s="38"/>
      <c r="H3" s="38"/>
    </row>
    <row r="4" spans="1:8" ht="17" x14ac:dyDescent="0.2">
      <c r="A4" s="9" t="s">
        <v>3</v>
      </c>
    </row>
    <row r="5" spans="1:8" s="4" customFormat="1" ht="15.75" customHeight="1" x14ac:dyDescent="0.2">
      <c r="A5" s="10">
        <v>0.75</v>
      </c>
      <c r="B5" s="10">
        <v>0.875</v>
      </c>
      <c r="C5" s="4" t="s">
        <v>4</v>
      </c>
    </row>
    <row r="6" spans="1:8" s="4" customFormat="1" ht="15.75" customHeight="1" x14ac:dyDescent="0.2">
      <c r="B6" s="10"/>
    </row>
    <row r="7" spans="1:8" s="4" customFormat="1" ht="15.75" customHeight="1" x14ac:dyDescent="0.2">
      <c r="A7" s="36" t="s">
        <v>5</v>
      </c>
      <c r="B7" s="37"/>
      <c r="C7" s="38"/>
      <c r="D7" s="39"/>
      <c r="E7" s="38"/>
      <c r="F7" s="38"/>
      <c r="G7" s="38"/>
      <c r="H7" s="38"/>
    </row>
    <row r="8" spans="1:8" s="4" customFormat="1" ht="15.75" customHeight="1" x14ac:dyDescent="0.2">
      <c r="A8" s="10">
        <v>0.3125</v>
      </c>
      <c r="B8" s="10">
        <v>0.34722222222222227</v>
      </c>
      <c r="C8" s="4" t="s">
        <v>6</v>
      </c>
      <c r="E8" s="4" t="s">
        <v>7</v>
      </c>
    </row>
    <row r="9" spans="1:8" s="4" customFormat="1" ht="15.75" customHeight="1" x14ac:dyDescent="0.2">
      <c r="A9" s="10">
        <v>0.34722222222222227</v>
      </c>
      <c r="B9" s="10">
        <v>0.35416666666666669</v>
      </c>
      <c r="C9" s="4" t="s">
        <v>8</v>
      </c>
      <c r="E9" s="4" t="s">
        <v>7</v>
      </c>
    </row>
    <row r="10" spans="1:8" s="4" customFormat="1" ht="15.75" customHeight="1" x14ac:dyDescent="0.2">
      <c r="A10" s="10"/>
      <c r="B10" s="10"/>
    </row>
    <row r="11" spans="1:8" s="4" customFormat="1" ht="15.75" customHeight="1" x14ac:dyDescent="0.2">
      <c r="A11" s="11" t="s">
        <v>9</v>
      </c>
      <c r="B11" s="10"/>
      <c r="G11" s="5" t="s">
        <v>7</v>
      </c>
    </row>
    <row r="12" spans="1:8" s="4" customFormat="1" ht="15.75" customHeight="1" x14ac:dyDescent="0.2">
      <c r="A12" s="10">
        <v>0.35416666666666669</v>
      </c>
      <c r="B12" s="10">
        <v>0.36805555555555558</v>
      </c>
      <c r="C12" s="4" t="s">
        <v>9</v>
      </c>
      <c r="D12" s="5" t="s">
        <v>10</v>
      </c>
      <c r="E12" s="4" t="s">
        <v>7</v>
      </c>
      <c r="G12" s="27" t="s">
        <v>7</v>
      </c>
    </row>
    <row r="13" spans="1:8" s="4" customFormat="1" ht="15.75" customHeight="1" x14ac:dyDescent="0.2">
      <c r="A13" s="10"/>
      <c r="B13" s="10"/>
      <c r="C13" s="50"/>
    </row>
    <row r="14" spans="1:8" s="5" customFormat="1" ht="15.75" customHeight="1" x14ac:dyDescent="0.2">
      <c r="A14" s="17" t="s">
        <v>11</v>
      </c>
      <c r="B14" s="11"/>
      <c r="C14" s="5" t="s">
        <v>12</v>
      </c>
      <c r="D14" s="5" t="s">
        <v>13</v>
      </c>
    </row>
    <row r="15" spans="1:8" s="4" customFormat="1" ht="15.75" customHeight="1" x14ac:dyDescent="0.2">
      <c r="A15" s="10">
        <v>0.36805555555555558</v>
      </c>
      <c r="B15" s="10">
        <v>0.37152777777777779</v>
      </c>
      <c r="C15" s="4" t="s">
        <v>14</v>
      </c>
      <c r="D15" s="35" t="s">
        <v>15</v>
      </c>
      <c r="E15" s="4">
        <v>5</v>
      </c>
      <c r="G15" s="4" t="s">
        <v>16</v>
      </c>
    </row>
    <row r="16" spans="1:8" s="4" customFormat="1" ht="15.75" customHeight="1" x14ac:dyDescent="0.2">
      <c r="A16" s="10">
        <v>0.37152777777777779</v>
      </c>
      <c r="B16" s="10">
        <v>0.375</v>
      </c>
      <c r="C16" s="4" t="s">
        <v>17</v>
      </c>
      <c r="D16" s="35" t="s">
        <v>18</v>
      </c>
      <c r="E16" s="4">
        <v>5</v>
      </c>
      <c r="G16" s="4" t="s">
        <v>16</v>
      </c>
      <c r="H16" s="6"/>
    </row>
    <row r="17" spans="1:7" s="4" customFormat="1" ht="15.75" customHeight="1" x14ac:dyDescent="0.2">
      <c r="A17" s="10">
        <v>0.375</v>
      </c>
      <c r="B17" s="10">
        <v>0.37847222222222221</v>
      </c>
      <c r="C17" s="4" t="s">
        <v>19</v>
      </c>
      <c r="D17" s="35" t="s">
        <v>20</v>
      </c>
      <c r="E17" s="4">
        <v>5</v>
      </c>
      <c r="G17" s="4" t="s">
        <v>16</v>
      </c>
    </row>
    <row r="18" spans="1:7" s="4" customFormat="1" ht="15.75" customHeight="1" x14ac:dyDescent="0.2">
      <c r="A18" s="10">
        <v>0.37847222222222221</v>
      </c>
      <c r="B18" s="10">
        <v>0.40625</v>
      </c>
      <c r="C18" s="4" t="s">
        <v>21</v>
      </c>
      <c r="D18" s="27" t="s">
        <v>22</v>
      </c>
      <c r="E18" s="4">
        <v>40</v>
      </c>
    </row>
    <row r="19" spans="1:7" s="4" customFormat="1" ht="15.75" customHeight="1" x14ac:dyDescent="0.2">
      <c r="A19" s="10">
        <v>0.40625</v>
      </c>
      <c r="B19" s="10"/>
      <c r="C19" s="4" t="s">
        <v>23</v>
      </c>
      <c r="E19" s="4" t="s">
        <v>7</v>
      </c>
      <c r="F19" s="4">
        <v>55</v>
      </c>
    </row>
    <row r="20" spans="1:7" s="4" customFormat="1" ht="15.75" customHeight="1" x14ac:dyDescent="0.2">
      <c r="A20" s="10"/>
      <c r="B20" s="10"/>
    </row>
    <row r="21" spans="1:7" s="4" customFormat="1" ht="15.75" customHeight="1" x14ac:dyDescent="0.2">
      <c r="A21" s="17" t="s">
        <v>24</v>
      </c>
      <c r="B21" s="10"/>
      <c r="C21" s="5" t="s">
        <v>25</v>
      </c>
      <c r="D21" s="5" t="s">
        <v>26</v>
      </c>
    </row>
    <row r="22" spans="1:7" s="4" customFormat="1" ht="15.75" customHeight="1" x14ac:dyDescent="0.2">
      <c r="A22" s="10">
        <v>0.40625</v>
      </c>
      <c r="B22" s="10">
        <v>0.40972222222222221</v>
      </c>
      <c r="C22" s="4" t="s">
        <v>27</v>
      </c>
      <c r="D22" s="35" t="s">
        <v>28</v>
      </c>
      <c r="E22" s="4">
        <v>5</v>
      </c>
      <c r="G22" s="4" t="s">
        <v>16</v>
      </c>
    </row>
    <row r="23" spans="1:7" s="4" customFormat="1" ht="15.75" customHeight="1" x14ac:dyDescent="0.2">
      <c r="A23" s="10">
        <v>0.40972222222222221</v>
      </c>
      <c r="B23" s="10">
        <v>0.41319444444444442</v>
      </c>
      <c r="C23" s="4" t="s">
        <v>29</v>
      </c>
      <c r="D23" s="35" t="s">
        <v>30</v>
      </c>
      <c r="E23" s="4">
        <v>5</v>
      </c>
      <c r="G23" s="4" t="s">
        <v>16</v>
      </c>
    </row>
    <row r="24" spans="1:7" s="4" customFormat="1" ht="15.75" customHeight="1" x14ac:dyDescent="0.2">
      <c r="A24" s="10">
        <v>0.41319444444444442</v>
      </c>
      <c r="B24" s="10">
        <v>0.41666666666666669</v>
      </c>
      <c r="C24" s="3" t="s">
        <v>31</v>
      </c>
      <c r="D24" s="4" t="s">
        <v>32</v>
      </c>
      <c r="E24" s="4">
        <v>5</v>
      </c>
      <c r="G24" s="4" t="s">
        <v>16</v>
      </c>
    </row>
    <row r="25" spans="1:7" s="4" customFormat="1" ht="15.75" customHeight="1" x14ac:dyDescent="0.2">
      <c r="A25" s="10">
        <v>0.41666666666666669</v>
      </c>
      <c r="B25" s="10">
        <v>0.4375</v>
      </c>
      <c r="C25" s="4" t="s">
        <v>21</v>
      </c>
      <c r="D25" s="35" t="s">
        <v>33</v>
      </c>
      <c r="E25" s="4">
        <v>30</v>
      </c>
    </row>
    <row r="26" spans="1:7" s="4" customFormat="1" ht="15.75" customHeight="1" x14ac:dyDescent="0.2">
      <c r="A26" s="10">
        <v>0.4375</v>
      </c>
      <c r="B26" s="10"/>
      <c r="C26" s="4" t="s">
        <v>34</v>
      </c>
      <c r="F26" s="4">
        <f>SUM(E19:E25)</f>
        <v>45</v>
      </c>
    </row>
    <row r="27" spans="1:7" s="4" customFormat="1" ht="15.75" customHeight="1" x14ac:dyDescent="0.2">
      <c r="A27" s="10"/>
      <c r="B27" s="10"/>
      <c r="C27" s="12"/>
    </row>
    <row r="28" spans="1:7" s="4" customFormat="1" ht="15.75" customHeight="1" x14ac:dyDescent="0.2">
      <c r="A28" s="11" t="s">
        <v>35</v>
      </c>
      <c r="B28" s="10"/>
    </row>
    <row r="29" spans="1:7" s="4" customFormat="1" ht="15.75" customHeight="1" x14ac:dyDescent="0.2">
      <c r="A29" s="10">
        <v>0.4375</v>
      </c>
      <c r="B29" s="10">
        <v>0.45833333333333331</v>
      </c>
      <c r="C29" s="4" t="s">
        <v>36</v>
      </c>
      <c r="E29" s="4">
        <v>30</v>
      </c>
    </row>
    <row r="30" spans="1:7" s="4" customFormat="1" ht="15.75" customHeight="1" x14ac:dyDescent="0.2">
      <c r="A30" s="10"/>
      <c r="B30" s="10"/>
    </row>
    <row r="31" spans="1:7" s="5" customFormat="1" ht="15.75" customHeight="1" x14ac:dyDescent="0.2">
      <c r="A31" s="17" t="s">
        <v>37</v>
      </c>
      <c r="B31" s="11"/>
      <c r="C31" s="5" t="s">
        <v>38</v>
      </c>
      <c r="D31" s="5" t="s">
        <v>39</v>
      </c>
    </row>
    <row r="32" spans="1:7" s="4" customFormat="1" ht="15.75" customHeight="1" x14ac:dyDescent="0.2">
      <c r="A32" s="10">
        <v>0.45833333333333331</v>
      </c>
      <c r="B32" s="10">
        <v>0.46180555555555558</v>
      </c>
      <c r="C32" s="26" t="s">
        <v>40</v>
      </c>
      <c r="D32" s="3" t="s">
        <v>41</v>
      </c>
      <c r="E32" s="4">
        <v>5</v>
      </c>
      <c r="G32" s="26" t="s">
        <v>16</v>
      </c>
    </row>
    <row r="33" spans="1:7" s="4" customFormat="1" ht="15.75" customHeight="1" x14ac:dyDescent="0.2">
      <c r="A33" s="10">
        <v>0.46180555555555558</v>
      </c>
      <c r="B33" s="10">
        <v>0.46527777777777779</v>
      </c>
      <c r="C33" s="3" t="s">
        <v>42</v>
      </c>
      <c r="D33" s="35" t="s">
        <v>43</v>
      </c>
      <c r="E33" s="4">
        <v>5</v>
      </c>
      <c r="G33" s="26" t="s">
        <v>16</v>
      </c>
    </row>
    <row r="34" spans="1:7" s="4" customFormat="1" ht="15.75" customHeight="1" x14ac:dyDescent="0.2">
      <c r="A34" s="10">
        <v>0.46527777777777779</v>
      </c>
      <c r="B34" s="10">
        <v>0.46875</v>
      </c>
      <c r="C34" s="3" t="s">
        <v>44</v>
      </c>
      <c r="D34" s="35" t="s">
        <v>45</v>
      </c>
      <c r="E34" s="4">
        <v>5</v>
      </c>
      <c r="G34" s="26" t="s">
        <v>16</v>
      </c>
    </row>
    <row r="35" spans="1:7" s="4" customFormat="1" ht="41" customHeight="1" x14ac:dyDescent="0.2">
      <c r="A35" s="10">
        <v>0.46875</v>
      </c>
      <c r="B35" s="10">
        <v>0.48958333333333331</v>
      </c>
      <c r="C35" s="3" t="s">
        <v>21</v>
      </c>
      <c r="D35" s="35" t="s">
        <v>46</v>
      </c>
      <c r="E35" s="4">
        <v>30</v>
      </c>
    </row>
    <row r="36" spans="1:7" s="4" customFormat="1" ht="15.75" customHeight="1" x14ac:dyDescent="0.2">
      <c r="A36" s="10">
        <v>0.48958333333333331</v>
      </c>
      <c r="B36" s="10"/>
      <c r="C36" s="4" t="s">
        <v>23</v>
      </c>
      <c r="F36" s="4">
        <f>SUM(E32:E35)</f>
        <v>45</v>
      </c>
    </row>
    <row r="37" spans="1:7" s="4" customFormat="1" ht="15.75" customHeight="1" x14ac:dyDescent="0.2">
      <c r="A37" s="10"/>
      <c r="B37" s="10"/>
      <c r="C37" s="4" t="s">
        <v>7</v>
      </c>
    </row>
    <row r="38" spans="1:7" s="4" customFormat="1" ht="15.75" customHeight="1" x14ac:dyDescent="0.2">
      <c r="A38" s="11" t="s">
        <v>47</v>
      </c>
      <c r="B38" s="10"/>
    </row>
    <row r="39" spans="1:7" s="4" customFormat="1" ht="17" x14ac:dyDescent="0.2">
      <c r="A39" s="10">
        <v>0.48958333333333331</v>
      </c>
      <c r="B39" s="10">
        <v>0.5</v>
      </c>
      <c r="C39" s="4" t="s">
        <v>48</v>
      </c>
      <c r="E39" s="4">
        <v>15</v>
      </c>
    </row>
    <row r="40" spans="1:7" s="4" customFormat="1" ht="17" x14ac:dyDescent="0.2">
      <c r="A40" s="10">
        <v>0.5</v>
      </c>
      <c r="B40" s="10">
        <v>0.54166666666666663</v>
      </c>
      <c r="C40" s="4" t="s">
        <v>49</v>
      </c>
      <c r="E40" s="4">
        <v>60</v>
      </c>
    </row>
    <row r="41" spans="1:7" s="4" customFormat="1" ht="15.75" customHeight="1" x14ac:dyDescent="0.2">
      <c r="A41" s="10">
        <v>0.54166666666666663</v>
      </c>
      <c r="B41" s="10">
        <v>0.55208333333333337</v>
      </c>
      <c r="C41" s="4" t="s">
        <v>50</v>
      </c>
      <c r="E41" s="4">
        <v>15</v>
      </c>
    </row>
    <row r="42" spans="1:7" s="4" customFormat="1" ht="15.75" customHeight="1" x14ac:dyDescent="0.2">
      <c r="A42" s="10"/>
      <c r="B42" s="10"/>
      <c r="E42" s="4" t="s">
        <v>7</v>
      </c>
    </row>
    <row r="43" spans="1:7" s="4" customFormat="1" ht="15.75" customHeight="1" x14ac:dyDescent="0.2">
      <c r="A43" s="11" t="s">
        <v>51</v>
      </c>
      <c r="B43" s="10"/>
      <c r="C43" s="5" t="s">
        <v>52</v>
      </c>
      <c r="D43" s="5" t="s">
        <v>53</v>
      </c>
    </row>
    <row r="44" spans="1:7" s="4" customFormat="1" ht="15.75" customHeight="1" x14ac:dyDescent="0.2">
      <c r="A44" s="10">
        <v>0.55208333333333337</v>
      </c>
      <c r="B44" s="10">
        <v>0.55555555555555558</v>
      </c>
      <c r="C44" s="4" t="s">
        <v>54</v>
      </c>
      <c r="D44" s="26" t="s">
        <v>55</v>
      </c>
      <c r="E44" s="4">
        <v>5</v>
      </c>
      <c r="G44" s="26" t="s">
        <v>16</v>
      </c>
    </row>
    <row r="45" spans="1:7" s="4" customFormat="1" ht="15.75" customHeight="1" x14ac:dyDescent="0.2">
      <c r="A45" s="10">
        <v>0.55555555555555558</v>
      </c>
      <c r="B45" s="10">
        <v>0.55902777777777779</v>
      </c>
      <c r="C45" s="4" t="s">
        <v>56</v>
      </c>
      <c r="D45" s="26" t="s">
        <v>57</v>
      </c>
      <c r="E45" s="4">
        <v>5</v>
      </c>
      <c r="G45" s="26" t="s">
        <v>16</v>
      </c>
    </row>
    <row r="46" spans="1:7" s="4" customFormat="1" ht="15.75" customHeight="1" x14ac:dyDescent="0.2">
      <c r="A46" s="10">
        <v>0.55902777777777779</v>
      </c>
      <c r="B46" s="10">
        <v>0.57291666666666663</v>
      </c>
      <c r="C46" s="4" t="s">
        <v>58</v>
      </c>
      <c r="D46" s="42" t="s">
        <v>59</v>
      </c>
      <c r="E46" s="4">
        <v>20</v>
      </c>
    </row>
    <row r="47" spans="1:7" s="4" customFormat="1" ht="15.75" customHeight="1" x14ac:dyDescent="0.2">
      <c r="A47" s="10">
        <v>0.57291666666666663</v>
      </c>
      <c r="B47" s="10"/>
      <c r="C47" s="4" t="s">
        <v>23</v>
      </c>
      <c r="E47" s="4" t="s">
        <v>7</v>
      </c>
      <c r="F47" s="4">
        <f>SUM(E44:E46)</f>
        <v>30</v>
      </c>
    </row>
    <row r="50" spans="1:7" s="4" customFormat="1" ht="15.75" customHeight="1" x14ac:dyDescent="0.2">
      <c r="A50" s="11" t="s">
        <v>60</v>
      </c>
      <c r="B50" s="10"/>
      <c r="C50" s="5" t="s">
        <v>61</v>
      </c>
      <c r="D50" s="5" t="s">
        <v>62</v>
      </c>
    </row>
    <row r="51" spans="1:7" s="4" customFormat="1" ht="15.75" customHeight="1" x14ac:dyDescent="0.2">
      <c r="A51" s="10">
        <v>0.57638888888888884</v>
      </c>
      <c r="B51" s="10">
        <v>0.58333333333333337</v>
      </c>
      <c r="C51" s="4" t="s">
        <v>63</v>
      </c>
      <c r="D51" s="26" t="s">
        <v>64</v>
      </c>
      <c r="E51" s="4">
        <v>10</v>
      </c>
      <c r="G51" s="4" t="s">
        <v>65</v>
      </c>
    </row>
    <row r="52" spans="1:7" s="4" customFormat="1" ht="15.75" customHeight="1" x14ac:dyDescent="0.2">
      <c r="A52" s="40">
        <v>0.58333333333333337</v>
      </c>
      <c r="B52" s="40">
        <v>0.59027777777777779</v>
      </c>
      <c r="C52" s="4" t="s">
        <v>66</v>
      </c>
      <c r="D52" s="26" t="s">
        <v>67</v>
      </c>
      <c r="E52" s="4">
        <v>10</v>
      </c>
      <c r="G52" s="4" t="s">
        <v>65</v>
      </c>
    </row>
    <row r="53" spans="1:7" s="4" customFormat="1" ht="15.75" customHeight="1" x14ac:dyDescent="0.2">
      <c r="A53" s="40">
        <v>0.59027777777777779</v>
      </c>
      <c r="B53" s="40">
        <v>0.59722222222222221</v>
      </c>
      <c r="C53" s="4" t="s">
        <v>68</v>
      </c>
      <c r="D53" s="35" t="s">
        <v>69</v>
      </c>
      <c r="E53" s="4">
        <v>10</v>
      </c>
      <c r="G53" s="4" t="s">
        <v>65</v>
      </c>
    </row>
    <row r="54" spans="1:7" s="4" customFormat="1" ht="15.75" customHeight="1" x14ac:dyDescent="0.2">
      <c r="A54" s="40">
        <v>0.59722222222222221</v>
      </c>
      <c r="B54" s="10">
        <v>0.60416666666666663</v>
      </c>
      <c r="C54" s="4" t="s">
        <v>70</v>
      </c>
      <c r="D54" s="35" t="s">
        <v>71</v>
      </c>
      <c r="E54" s="4">
        <v>10</v>
      </c>
      <c r="G54" s="4" t="s">
        <v>65</v>
      </c>
    </row>
    <row r="55" spans="1:7" s="4" customFormat="1" ht="15.75" customHeight="1" x14ac:dyDescent="0.2">
      <c r="A55" s="10">
        <v>0.60416666666666663</v>
      </c>
      <c r="B55" s="40">
        <v>0.61111111111111116</v>
      </c>
      <c r="C55" s="4" t="s">
        <v>72</v>
      </c>
      <c r="D55" s="50" t="s">
        <v>73</v>
      </c>
      <c r="E55" s="4">
        <v>10</v>
      </c>
      <c r="G55" s="4" t="s">
        <v>65</v>
      </c>
    </row>
    <row r="56" spans="1:7" s="4" customFormat="1" ht="15.75" customHeight="1" x14ac:dyDescent="0.2">
      <c r="A56" s="40">
        <v>0.61111111111111116</v>
      </c>
      <c r="B56" s="40">
        <v>0.625</v>
      </c>
      <c r="C56" s="4" t="s">
        <v>74</v>
      </c>
      <c r="E56" s="4">
        <v>20</v>
      </c>
      <c r="G56" s="4" t="s">
        <v>75</v>
      </c>
    </row>
    <row r="57" spans="1:7" s="4" customFormat="1" ht="15.75" customHeight="1" x14ac:dyDescent="0.2">
      <c r="A57" s="10">
        <v>0.625</v>
      </c>
      <c r="B57" s="10"/>
      <c r="C57" s="4" t="s">
        <v>23</v>
      </c>
      <c r="F57" s="4">
        <v>70</v>
      </c>
    </row>
    <row r="58" spans="1:7" s="4" customFormat="1" ht="15.75" customHeight="1" x14ac:dyDescent="0.2">
      <c r="A58" s="10"/>
      <c r="B58" s="10"/>
    </row>
    <row r="59" spans="1:7" s="4" customFormat="1" ht="15.75" customHeight="1" x14ac:dyDescent="0.2">
      <c r="A59" s="11" t="s">
        <v>35</v>
      </c>
      <c r="B59" s="10"/>
    </row>
    <row r="60" spans="1:7" s="4" customFormat="1" ht="15.75" customHeight="1" x14ac:dyDescent="0.2">
      <c r="A60" s="10">
        <v>0.625</v>
      </c>
      <c r="B60" s="10">
        <v>0.64583333333333337</v>
      </c>
      <c r="C60" s="4" t="s">
        <v>36</v>
      </c>
      <c r="E60" s="4">
        <v>30</v>
      </c>
    </row>
    <row r="61" spans="1:7" s="4" customFormat="1" ht="15.75" customHeight="1" x14ac:dyDescent="0.2">
      <c r="A61" s="10"/>
      <c r="B61" s="10"/>
    </row>
    <row r="62" spans="1:7" s="5" customFormat="1" ht="15.75" customHeight="1" x14ac:dyDescent="0.2">
      <c r="A62" s="45" t="s">
        <v>76</v>
      </c>
      <c r="B62" s="45"/>
      <c r="C62" s="5" t="s">
        <v>77</v>
      </c>
      <c r="D62" s="5" t="s">
        <v>78</v>
      </c>
    </row>
    <row r="63" spans="1:7" s="4" customFormat="1" ht="15.75" customHeight="1" x14ac:dyDescent="0.2">
      <c r="A63" s="10">
        <v>0.64583333333333337</v>
      </c>
      <c r="B63" s="10">
        <v>0.65277777777777779</v>
      </c>
      <c r="C63" s="4" t="s">
        <v>79</v>
      </c>
      <c r="D63" s="26" t="s">
        <v>80</v>
      </c>
      <c r="E63" s="4">
        <v>10</v>
      </c>
      <c r="G63" s="4" t="s">
        <v>65</v>
      </c>
    </row>
    <row r="64" spans="1:7" s="4" customFormat="1" ht="15.75" customHeight="1" x14ac:dyDescent="0.2">
      <c r="A64" s="10">
        <v>0.65277777777777779</v>
      </c>
      <c r="B64" s="10">
        <v>0.65972222222222221</v>
      </c>
      <c r="C64" s="4" t="s">
        <v>81</v>
      </c>
      <c r="D64" s="3" t="s">
        <v>82</v>
      </c>
      <c r="E64" s="4">
        <v>10</v>
      </c>
      <c r="G64" s="4" t="s">
        <v>65</v>
      </c>
    </row>
    <row r="65" spans="1:7" s="4" customFormat="1" ht="15.75" customHeight="1" x14ac:dyDescent="0.2">
      <c r="A65" s="10">
        <v>0.65972222222222221</v>
      </c>
      <c r="B65" s="10">
        <v>0.66666666666666663</v>
      </c>
      <c r="C65" s="4" t="s">
        <v>83</v>
      </c>
      <c r="D65" s="3" t="s">
        <v>84</v>
      </c>
      <c r="E65" s="4">
        <v>10</v>
      </c>
      <c r="G65" s="4" t="s">
        <v>65</v>
      </c>
    </row>
    <row r="66" spans="1:7" s="4" customFormat="1" ht="15.75" customHeight="1" x14ac:dyDescent="0.2">
      <c r="A66" s="10">
        <v>0.66666666666666663</v>
      </c>
      <c r="B66" s="10">
        <v>0.67361111111111116</v>
      </c>
      <c r="C66" s="4" t="s">
        <v>85</v>
      </c>
      <c r="D66" s="35" t="s">
        <v>86</v>
      </c>
      <c r="E66" s="4">
        <v>10</v>
      </c>
      <c r="G66" s="4" t="s">
        <v>65</v>
      </c>
    </row>
    <row r="67" spans="1:7" s="4" customFormat="1" ht="15.75" customHeight="1" x14ac:dyDescent="0.2">
      <c r="A67" s="10">
        <v>0.67361111111111116</v>
      </c>
      <c r="B67" s="10">
        <v>0.68055555555555558</v>
      </c>
      <c r="C67" s="4" t="s">
        <v>87</v>
      </c>
      <c r="D67" s="35" t="s">
        <v>88</v>
      </c>
      <c r="E67" s="4">
        <v>10</v>
      </c>
      <c r="G67" s="4" t="s">
        <v>65</v>
      </c>
    </row>
    <row r="68" spans="1:7" s="4" customFormat="1" ht="15.75" customHeight="1" x14ac:dyDescent="0.2">
      <c r="A68" s="10">
        <v>0.68055555555555558</v>
      </c>
      <c r="B68" s="10">
        <v>0.6875</v>
      </c>
      <c r="C68" s="4" t="s">
        <v>89</v>
      </c>
      <c r="D68" s="35" t="s">
        <v>90</v>
      </c>
      <c r="E68" s="4">
        <v>10</v>
      </c>
      <c r="G68" s="4" t="s">
        <v>65</v>
      </c>
    </row>
    <row r="69" spans="1:7" s="4" customFormat="1" ht="15.75" customHeight="1" x14ac:dyDescent="0.2">
      <c r="A69" s="10">
        <v>0.6875</v>
      </c>
      <c r="B69" s="10">
        <v>0.69791666666666663</v>
      </c>
      <c r="C69" s="35" t="s">
        <v>74</v>
      </c>
      <c r="E69" s="4">
        <v>15</v>
      </c>
      <c r="G69" s="4" t="s">
        <v>75</v>
      </c>
    </row>
    <row r="70" spans="1:7" s="4" customFormat="1" ht="15.75" customHeight="1" x14ac:dyDescent="0.2">
      <c r="C70" s="4" t="s">
        <v>23</v>
      </c>
      <c r="F70" s="4">
        <v>75</v>
      </c>
    </row>
    <row r="71" spans="1:7" s="4" customFormat="1" ht="15.75" customHeight="1" x14ac:dyDescent="0.2">
      <c r="A71" s="10"/>
      <c r="B71" s="10"/>
    </row>
    <row r="72" spans="1:7" s="4" customFormat="1" ht="15.75" customHeight="1" x14ac:dyDescent="0.2">
      <c r="A72" s="11" t="s">
        <v>91</v>
      </c>
      <c r="B72" s="10"/>
    </row>
    <row r="73" spans="1:7" s="4" customFormat="1" ht="17" x14ac:dyDescent="0.2">
      <c r="A73" s="10">
        <v>0.69791666666666663</v>
      </c>
      <c r="B73" s="10">
        <v>0.72916666666666663</v>
      </c>
      <c r="C73" s="4" t="s">
        <v>92</v>
      </c>
      <c r="E73" s="4">
        <v>45</v>
      </c>
      <c r="G73" s="4" t="s">
        <v>93</v>
      </c>
    </row>
    <row r="74" spans="1:7" s="4" customFormat="1" ht="15.75" customHeight="1" x14ac:dyDescent="0.2">
      <c r="A74" s="10"/>
      <c r="B74" s="10"/>
      <c r="C74" s="18" t="s">
        <v>94</v>
      </c>
    </row>
    <row r="75" spans="1:7" s="4" customFormat="1" ht="6.75" customHeight="1" x14ac:dyDescent="0.2">
      <c r="A75" s="10"/>
      <c r="B75" s="10"/>
      <c r="C75" s="18"/>
    </row>
    <row r="76" spans="1:7" s="4" customFormat="1" ht="15.75" customHeight="1" x14ac:dyDescent="0.2">
      <c r="A76" s="11" t="s">
        <v>95</v>
      </c>
      <c r="B76" s="10"/>
    </row>
    <row r="77" spans="1:7" s="4" customFormat="1" ht="15.75" customHeight="1" x14ac:dyDescent="0.2">
      <c r="A77" s="10">
        <v>0.79166666666666663</v>
      </c>
      <c r="B77" s="10">
        <v>0.875</v>
      </c>
      <c r="C77" s="4" t="s">
        <v>95</v>
      </c>
      <c r="D77" s="4" t="s">
        <v>96</v>
      </c>
    </row>
    <row r="78" spans="1:7" s="4" customFormat="1" ht="15.75" customHeight="1" x14ac:dyDescent="0.2">
      <c r="A78" s="10"/>
      <c r="B78" s="10"/>
      <c r="D78" s="7" t="s">
        <v>97</v>
      </c>
      <c r="F78" s="13">
        <f>SUM(F19:F77)</f>
        <v>320</v>
      </c>
    </row>
    <row r="79" spans="1:7" s="4" customFormat="1" ht="15.75" customHeight="1" x14ac:dyDescent="0.2">
      <c r="A79" s="10"/>
      <c r="B79" s="10"/>
      <c r="D79" s="7"/>
      <c r="F79" s="13"/>
    </row>
    <row r="80" spans="1:7" s="4" customFormat="1" ht="15.75" customHeight="1" x14ac:dyDescent="0.2">
      <c r="A80" s="36" t="s">
        <v>98</v>
      </c>
      <c r="B80" s="37"/>
      <c r="C80" s="38"/>
      <c r="D80" s="39"/>
      <c r="E80" s="38"/>
      <c r="F80" s="38"/>
      <c r="G80" s="38"/>
    </row>
    <row r="81" spans="1:8" s="4" customFormat="1" ht="15.75" customHeight="1" x14ac:dyDescent="0.2">
      <c r="A81" s="10">
        <v>0.3125</v>
      </c>
      <c r="B81" s="10">
        <v>0.34722222222222227</v>
      </c>
      <c r="C81" s="4" t="s">
        <v>6</v>
      </c>
      <c r="E81" s="4">
        <v>50</v>
      </c>
    </row>
    <row r="82" spans="1:8" s="4" customFormat="1" ht="15.75" customHeight="1" x14ac:dyDescent="0.2">
      <c r="A82" s="10">
        <v>0.34722222222222227</v>
      </c>
      <c r="B82" s="10">
        <v>0.35416666666666669</v>
      </c>
      <c r="C82" s="4" t="s">
        <v>8</v>
      </c>
      <c r="E82" s="4">
        <v>10</v>
      </c>
    </row>
    <row r="83" spans="1:8" s="4" customFormat="1" ht="15.75" customHeight="1" x14ac:dyDescent="0.2">
      <c r="A83" s="10"/>
      <c r="B83" s="10"/>
      <c r="C83" s="28" t="s">
        <v>7</v>
      </c>
    </row>
    <row r="84" spans="1:8" s="4" customFormat="1" ht="15.75" customHeight="1" x14ac:dyDescent="0.2">
      <c r="A84" s="10" t="s">
        <v>99</v>
      </c>
      <c r="B84" s="10"/>
      <c r="C84" s="28"/>
    </row>
    <row r="85" spans="1:8" s="4" customFormat="1" ht="15.75" customHeight="1" x14ac:dyDescent="0.2">
      <c r="A85" s="10">
        <v>0.35416666666666669</v>
      </c>
      <c r="B85" s="10">
        <v>0.3611111111111111</v>
      </c>
      <c r="C85" s="32" t="s">
        <v>100</v>
      </c>
    </row>
    <row r="86" spans="1:8" s="4" customFormat="1" ht="15.75" customHeight="1" x14ac:dyDescent="0.2">
      <c r="A86" s="10"/>
      <c r="B86" s="10"/>
      <c r="C86" s="28"/>
    </row>
    <row r="87" spans="1:8" s="5" customFormat="1" ht="15.75" customHeight="1" x14ac:dyDescent="0.2">
      <c r="A87" s="17" t="s">
        <v>101</v>
      </c>
      <c r="B87" s="11"/>
      <c r="C87" s="5" t="s">
        <v>102</v>
      </c>
      <c r="D87" s="5" t="s">
        <v>103</v>
      </c>
    </row>
    <row r="88" spans="1:8" s="4" customFormat="1" ht="15.75" customHeight="1" x14ac:dyDescent="0.2">
      <c r="A88" s="10">
        <v>0.36458333333333331</v>
      </c>
      <c r="B88" s="10">
        <v>0.36805555555555558</v>
      </c>
      <c r="C88" s="4" t="s">
        <v>104</v>
      </c>
      <c r="D88" s="26" t="s">
        <v>105</v>
      </c>
      <c r="E88" s="4">
        <v>5</v>
      </c>
      <c r="G88" s="4" t="s">
        <v>106</v>
      </c>
    </row>
    <row r="89" spans="1:8" s="4" customFormat="1" ht="15.75" customHeight="1" x14ac:dyDescent="0.2">
      <c r="A89" s="10">
        <v>0.36805555555555558</v>
      </c>
      <c r="B89" s="10">
        <v>0.37152777777777779</v>
      </c>
      <c r="C89" s="4" t="s">
        <v>107</v>
      </c>
      <c r="D89" s="26" t="s">
        <v>108</v>
      </c>
      <c r="E89" s="4">
        <v>5</v>
      </c>
      <c r="G89" s="4" t="s">
        <v>106</v>
      </c>
      <c r="H89" s="6"/>
    </row>
    <row r="90" spans="1:8" s="4" customFormat="1" ht="15.75" customHeight="1" x14ac:dyDescent="0.2">
      <c r="A90" s="10">
        <v>0.37152777777777779</v>
      </c>
      <c r="B90" s="10">
        <v>0.375</v>
      </c>
      <c r="C90" s="4" t="s">
        <v>109</v>
      </c>
      <c r="D90" s="26" t="s">
        <v>110</v>
      </c>
      <c r="E90" s="4">
        <v>5</v>
      </c>
      <c r="G90" s="4" t="s">
        <v>106</v>
      </c>
    </row>
    <row r="91" spans="1:8" s="4" customFormat="1" ht="15.75" customHeight="1" x14ac:dyDescent="0.2">
      <c r="A91" s="10">
        <v>0.375</v>
      </c>
      <c r="B91" s="10">
        <v>0.39930555555555558</v>
      </c>
      <c r="C91" s="4" t="s">
        <v>58</v>
      </c>
      <c r="D91" s="35" t="s">
        <v>111</v>
      </c>
      <c r="E91" s="4">
        <v>35</v>
      </c>
      <c r="G91" s="4" t="s">
        <v>112</v>
      </c>
    </row>
    <row r="92" spans="1:8" s="4" customFormat="1" ht="15.75" customHeight="1" x14ac:dyDescent="0.2">
      <c r="A92" s="10">
        <v>0.39930555555555558</v>
      </c>
      <c r="B92" s="10"/>
      <c r="C92" s="4" t="s">
        <v>34</v>
      </c>
      <c r="F92" s="4">
        <v>50</v>
      </c>
    </row>
    <row r="93" spans="1:8" s="4" customFormat="1" ht="15.75" customHeight="1" x14ac:dyDescent="0.2">
      <c r="A93" s="10"/>
      <c r="B93" s="10"/>
    </row>
    <row r="94" spans="1:8" s="5" customFormat="1" ht="15.75" customHeight="1" x14ac:dyDescent="0.2">
      <c r="A94" s="17" t="s">
        <v>113</v>
      </c>
      <c r="B94" s="11"/>
      <c r="C94" s="5" t="s">
        <v>114</v>
      </c>
      <c r="D94" s="5" t="s">
        <v>115</v>
      </c>
    </row>
    <row r="95" spans="1:8" s="4" customFormat="1" ht="15.75" customHeight="1" x14ac:dyDescent="0.2">
      <c r="A95" s="10">
        <v>0.39930555555555558</v>
      </c>
      <c r="B95" s="10">
        <v>0.40277777777777779</v>
      </c>
      <c r="C95" s="4" t="s">
        <v>116</v>
      </c>
      <c r="D95" s="26" t="s">
        <v>117</v>
      </c>
      <c r="E95" s="4">
        <v>5</v>
      </c>
      <c r="G95" s="26" t="s">
        <v>16</v>
      </c>
    </row>
    <row r="96" spans="1:8" s="4" customFormat="1" ht="15.75" customHeight="1" x14ac:dyDescent="0.2">
      <c r="A96" s="10">
        <v>0.40277777777777779</v>
      </c>
      <c r="B96" s="10">
        <v>0.40625</v>
      </c>
      <c r="C96" s="4" t="s">
        <v>118</v>
      </c>
      <c r="D96" s="26" t="s">
        <v>119</v>
      </c>
      <c r="E96" s="4">
        <v>5</v>
      </c>
      <c r="G96" s="26" t="s">
        <v>16</v>
      </c>
    </row>
    <row r="97" spans="1:8" s="4" customFormat="1" ht="15.75" customHeight="1" x14ac:dyDescent="0.2">
      <c r="A97" s="10">
        <v>0.40625</v>
      </c>
      <c r="B97" s="10">
        <v>0.40972222222222221</v>
      </c>
      <c r="C97" s="12" t="s">
        <v>120</v>
      </c>
      <c r="D97" s="26" t="s">
        <v>121</v>
      </c>
      <c r="E97" s="4">
        <v>5</v>
      </c>
      <c r="G97" s="26" t="s">
        <v>16</v>
      </c>
    </row>
    <row r="98" spans="1:8" s="4" customFormat="1" ht="15.75" customHeight="1" x14ac:dyDescent="0.2">
      <c r="A98" s="10">
        <v>0.41319444444444442</v>
      </c>
      <c r="B98" s="10">
        <v>0.4375</v>
      </c>
      <c r="C98" s="4" t="s">
        <v>58</v>
      </c>
      <c r="D98" s="4" t="s">
        <v>122</v>
      </c>
      <c r="E98" s="4">
        <v>35</v>
      </c>
      <c r="H98" s="4" t="s">
        <v>123</v>
      </c>
    </row>
    <row r="99" spans="1:8" s="4" customFormat="1" ht="15.75" customHeight="1" x14ac:dyDescent="0.2">
      <c r="A99" s="10">
        <v>0.4375</v>
      </c>
      <c r="B99" s="10"/>
      <c r="C99" s="4" t="s">
        <v>23</v>
      </c>
      <c r="F99" s="4">
        <f>SUM(E95:E98)</f>
        <v>50</v>
      </c>
    </row>
    <row r="100" spans="1:8" s="4" customFormat="1" ht="15.75" customHeight="1" x14ac:dyDescent="0.2">
      <c r="A100" s="10"/>
      <c r="B100" s="10"/>
    </row>
    <row r="101" spans="1:8" s="4" customFormat="1" ht="15.75" customHeight="1" x14ac:dyDescent="0.2">
      <c r="A101" s="11" t="s">
        <v>35</v>
      </c>
      <c r="B101" s="10"/>
    </row>
    <row r="102" spans="1:8" s="4" customFormat="1" ht="15.75" customHeight="1" x14ac:dyDescent="0.2">
      <c r="A102" s="10">
        <v>0.4375</v>
      </c>
      <c r="B102" s="10">
        <v>0.45833333333333331</v>
      </c>
      <c r="C102" s="4" t="s">
        <v>36</v>
      </c>
      <c r="E102" s="4">
        <v>30</v>
      </c>
    </row>
    <row r="103" spans="1:8" s="4" customFormat="1" ht="15.75" customHeight="1" x14ac:dyDescent="0.2">
      <c r="A103" s="10"/>
      <c r="B103" s="10"/>
    </row>
    <row r="104" spans="1:8" s="5" customFormat="1" ht="15.75" customHeight="1" x14ac:dyDescent="0.2">
      <c r="A104" s="17" t="s">
        <v>124</v>
      </c>
      <c r="B104" s="11"/>
      <c r="C104" s="5" t="s">
        <v>125</v>
      </c>
      <c r="D104" s="5" t="s">
        <v>126</v>
      </c>
    </row>
    <row r="105" spans="1:8" s="4" customFormat="1" ht="15.75" customHeight="1" x14ac:dyDescent="0.2">
      <c r="A105" s="10">
        <v>0.45833333333333331</v>
      </c>
      <c r="B105" s="10">
        <v>0.46180555555555558</v>
      </c>
      <c r="C105" s="4" t="s">
        <v>127</v>
      </c>
      <c r="D105" s="26" t="s">
        <v>128</v>
      </c>
      <c r="E105" s="4">
        <v>5</v>
      </c>
      <c r="G105" s="26" t="s">
        <v>16</v>
      </c>
    </row>
    <row r="106" spans="1:8" s="4" customFormat="1" ht="15.75" customHeight="1" x14ac:dyDescent="0.2">
      <c r="A106" s="10">
        <v>0.46180555555555558</v>
      </c>
      <c r="B106" s="10">
        <v>0.46527777777777779</v>
      </c>
      <c r="C106" s="4" t="s">
        <v>129</v>
      </c>
      <c r="D106" s="26" t="s">
        <v>130</v>
      </c>
      <c r="E106" s="4">
        <v>5</v>
      </c>
      <c r="G106" s="26" t="s">
        <v>16</v>
      </c>
    </row>
    <row r="107" spans="1:8" s="4" customFormat="1" ht="15.75" customHeight="1" x14ac:dyDescent="0.2">
      <c r="A107" s="10">
        <v>0.46527777777777779</v>
      </c>
      <c r="B107" s="10">
        <v>0.46875</v>
      </c>
      <c r="C107" s="4" t="s">
        <v>131</v>
      </c>
      <c r="D107" s="35" t="s">
        <v>132</v>
      </c>
      <c r="E107" s="4">
        <v>5</v>
      </c>
      <c r="G107" s="26" t="s">
        <v>16</v>
      </c>
    </row>
    <row r="108" spans="1:8" s="4" customFormat="1" ht="15.75" customHeight="1" x14ac:dyDescent="0.2">
      <c r="A108" s="10">
        <v>0.46875</v>
      </c>
      <c r="B108" s="10">
        <v>0.48958333333333331</v>
      </c>
      <c r="C108" s="4" t="s">
        <v>58</v>
      </c>
      <c r="D108" s="4" t="s">
        <v>133</v>
      </c>
      <c r="E108" s="4">
        <v>30</v>
      </c>
    </row>
    <row r="109" spans="1:8" s="4" customFormat="1" ht="15.75" customHeight="1" x14ac:dyDescent="0.2">
      <c r="A109" s="10">
        <v>0.48958333333333331</v>
      </c>
      <c r="B109" s="10"/>
      <c r="C109" s="4" t="s">
        <v>23</v>
      </c>
      <c r="F109" s="4">
        <f>SUM(E105:E108)</f>
        <v>45</v>
      </c>
    </row>
    <row r="110" spans="1:8" s="4" customFormat="1" ht="15.75" customHeight="1" x14ac:dyDescent="0.2">
      <c r="A110" s="10"/>
      <c r="B110" s="10"/>
    </row>
    <row r="111" spans="1:8" s="4" customFormat="1" ht="15.75" customHeight="1" x14ac:dyDescent="0.2">
      <c r="A111" s="11" t="s">
        <v>47</v>
      </c>
      <c r="B111" s="10"/>
    </row>
    <row r="112" spans="1:8" s="4" customFormat="1" ht="17" x14ac:dyDescent="0.2">
      <c r="A112" s="10">
        <v>0.48958333333333331</v>
      </c>
      <c r="B112" s="10">
        <v>0.5</v>
      </c>
      <c r="C112" s="4" t="s">
        <v>48</v>
      </c>
      <c r="E112" s="4">
        <v>10</v>
      </c>
    </row>
    <row r="113" spans="1:7" s="4" customFormat="1" ht="17" x14ac:dyDescent="0.2">
      <c r="A113" s="10">
        <v>0.5</v>
      </c>
      <c r="B113" s="10">
        <v>0.54166666666666663</v>
      </c>
      <c r="C113" s="4" t="s">
        <v>47</v>
      </c>
      <c r="E113" s="4">
        <v>60</v>
      </c>
    </row>
    <row r="114" spans="1:7" s="4" customFormat="1" ht="17" x14ac:dyDescent="0.2">
      <c r="A114" s="10">
        <v>0.54166666666666663</v>
      </c>
      <c r="B114" s="10">
        <v>0.55208333333333337</v>
      </c>
      <c r="C114" s="4" t="s">
        <v>134</v>
      </c>
      <c r="E114" s="4">
        <v>10</v>
      </c>
    </row>
    <row r="115" spans="1:7" s="4" customFormat="1" ht="15.75" customHeight="1" x14ac:dyDescent="0.2">
      <c r="A115" s="10"/>
      <c r="B115" s="10"/>
    </row>
    <row r="116" spans="1:7" s="4" customFormat="1" ht="15.75" customHeight="1" x14ac:dyDescent="0.2">
      <c r="A116" s="10"/>
      <c r="B116" s="10"/>
    </row>
    <row r="117" spans="1:7" s="5" customFormat="1" ht="15.75" customHeight="1" x14ac:dyDescent="0.2">
      <c r="A117" s="17" t="s">
        <v>135</v>
      </c>
      <c r="B117" s="11"/>
      <c r="C117" s="5" t="s">
        <v>136</v>
      </c>
      <c r="D117" s="5" t="s">
        <v>137</v>
      </c>
    </row>
    <row r="118" spans="1:7" s="7" customFormat="1" ht="15.75" customHeight="1" x14ac:dyDescent="0.2">
      <c r="A118" s="10">
        <v>0.55208333333333337</v>
      </c>
      <c r="B118" s="21">
        <v>0.55555555555555558</v>
      </c>
      <c r="C118" s="4" t="s">
        <v>138</v>
      </c>
      <c r="D118" s="3" t="s">
        <v>139</v>
      </c>
      <c r="E118" s="7">
        <v>5</v>
      </c>
      <c r="G118" s="4" t="s">
        <v>106</v>
      </c>
    </row>
    <row r="119" spans="1:7" s="4" customFormat="1" ht="15.75" customHeight="1" x14ac:dyDescent="0.2">
      <c r="A119" s="21">
        <v>0.55555555555555558</v>
      </c>
      <c r="B119" s="10">
        <v>0.55902777777777779</v>
      </c>
      <c r="C119" s="29" t="s">
        <v>140</v>
      </c>
      <c r="D119" s="35" t="s">
        <v>141</v>
      </c>
      <c r="E119" s="4">
        <v>5</v>
      </c>
      <c r="G119" s="4" t="s">
        <v>106</v>
      </c>
    </row>
    <row r="120" spans="1:7" s="4" customFormat="1" ht="15.75" customHeight="1" x14ac:dyDescent="0.2">
      <c r="A120" s="10">
        <v>0.55902777777777779</v>
      </c>
      <c r="B120" s="10">
        <v>0.5625</v>
      </c>
      <c r="C120" s="3" t="s">
        <v>142</v>
      </c>
      <c r="D120" s="35" t="s">
        <v>143</v>
      </c>
      <c r="E120" s="4">
        <v>5</v>
      </c>
      <c r="G120" s="4" t="s">
        <v>106</v>
      </c>
    </row>
    <row r="121" spans="1:7" s="4" customFormat="1" ht="34" x14ac:dyDescent="0.2">
      <c r="A121" s="10">
        <v>0.5625</v>
      </c>
      <c r="B121" s="10">
        <v>0.58333333333333337</v>
      </c>
      <c r="C121" s="4" t="s">
        <v>58</v>
      </c>
      <c r="D121" s="50" t="s">
        <v>205</v>
      </c>
      <c r="E121" s="4">
        <v>30</v>
      </c>
      <c r="G121" s="4" t="s">
        <v>144</v>
      </c>
    </row>
    <row r="122" spans="1:7" s="4" customFormat="1" ht="15.75" customHeight="1" x14ac:dyDescent="0.2">
      <c r="A122" s="21">
        <v>0.58333333333333337</v>
      </c>
      <c r="B122" s="10"/>
      <c r="C122" s="4" t="s">
        <v>23</v>
      </c>
      <c r="F122" s="4">
        <f>SUM(E118:E121)</f>
        <v>45</v>
      </c>
    </row>
    <row r="123" spans="1:7" s="4" customFormat="1" ht="15.75" customHeight="1" x14ac:dyDescent="0.2">
      <c r="A123" s="21"/>
      <c r="B123" s="10"/>
    </row>
    <row r="124" spans="1:7" s="4" customFormat="1" ht="15.75" customHeight="1" x14ac:dyDescent="0.2">
      <c r="A124" s="11" t="s">
        <v>35</v>
      </c>
      <c r="B124" s="10"/>
    </row>
    <row r="125" spans="1:7" s="4" customFormat="1" ht="15.75" customHeight="1" x14ac:dyDescent="0.2">
      <c r="A125" s="21">
        <v>0.58333333333333337</v>
      </c>
      <c r="B125" s="10">
        <v>0.60416666666666663</v>
      </c>
      <c r="C125" s="4" t="s">
        <v>145</v>
      </c>
    </row>
    <row r="126" spans="1:7" s="4" customFormat="1" ht="15.75" customHeight="1" x14ac:dyDescent="0.2">
      <c r="A126" s="21"/>
      <c r="B126" s="10"/>
    </row>
    <row r="127" spans="1:7" s="5" customFormat="1" ht="15.75" customHeight="1" x14ac:dyDescent="0.2">
      <c r="A127" s="17" t="s">
        <v>146</v>
      </c>
      <c r="B127" s="11"/>
      <c r="C127" s="5" t="s">
        <v>147</v>
      </c>
      <c r="D127" s="5" t="s">
        <v>148</v>
      </c>
    </row>
    <row r="128" spans="1:7" s="7" customFormat="1" ht="15.75" customHeight="1" x14ac:dyDescent="0.2">
      <c r="A128" s="10">
        <v>0.60416666666666663</v>
      </c>
      <c r="B128" s="10">
        <v>0.60763888888888884</v>
      </c>
      <c r="C128" s="4" t="s">
        <v>149</v>
      </c>
      <c r="D128" s="3" t="s">
        <v>150</v>
      </c>
      <c r="E128" s="7">
        <v>5</v>
      </c>
      <c r="G128" s="4" t="s">
        <v>106</v>
      </c>
    </row>
    <row r="129" spans="1:7" s="4" customFormat="1" ht="15.75" customHeight="1" x14ac:dyDescent="0.2">
      <c r="A129" s="10">
        <v>0.60763888888888884</v>
      </c>
      <c r="B129" s="10">
        <v>0.61111111111111116</v>
      </c>
      <c r="C129" s="29" t="s">
        <v>151</v>
      </c>
      <c r="D129" s="35" t="s">
        <v>152</v>
      </c>
      <c r="E129" s="4">
        <v>5</v>
      </c>
      <c r="G129" s="4" t="s">
        <v>106</v>
      </c>
    </row>
    <row r="130" spans="1:7" s="4" customFormat="1" ht="15.75" customHeight="1" x14ac:dyDescent="0.2">
      <c r="A130" s="10">
        <v>0.61111111111111116</v>
      </c>
      <c r="B130" s="10">
        <v>0.61458333333333337</v>
      </c>
      <c r="C130" s="29" t="s">
        <v>153</v>
      </c>
      <c r="D130" s="35" t="s">
        <v>154</v>
      </c>
      <c r="E130" s="4">
        <v>5</v>
      </c>
      <c r="G130" s="4" t="s">
        <v>106</v>
      </c>
    </row>
    <row r="131" spans="1:7" s="4" customFormat="1" ht="15.75" customHeight="1" x14ac:dyDescent="0.2">
      <c r="A131" s="10">
        <v>0.61458333333333337</v>
      </c>
      <c r="B131" s="10">
        <v>0.61805555555555558</v>
      </c>
      <c r="C131" s="3" t="s">
        <v>155</v>
      </c>
      <c r="D131" s="35" t="s">
        <v>156</v>
      </c>
      <c r="E131" s="4">
        <v>5</v>
      </c>
      <c r="G131" s="4" t="s">
        <v>106</v>
      </c>
    </row>
    <row r="132" spans="1:7" s="4" customFormat="1" ht="15.75" customHeight="1" x14ac:dyDescent="0.2">
      <c r="A132" s="10">
        <v>0.61805555555555558</v>
      </c>
      <c r="B132" s="10">
        <v>0.63888888888888884</v>
      </c>
      <c r="C132" s="4" t="s">
        <v>58</v>
      </c>
      <c r="D132" s="4" t="s">
        <v>157</v>
      </c>
      <c r="E132" s="4">
        <v>30</v>
      </c>
      <c r="G132" s="4" t="s">
        <v>158</v>
      </c>
    </row>
    <row r="133" spans="1:7" s="4" customFormat="1" ht="15.75" customHeight="1" x14ac:dyDescent="0.2">
      <c r="A133" s="10">
        <v>0.63888888888888884</v>
      </c>
      <c r="B133" s="10"/>
      <c r="F133" s="4">
        <v>50</v>
      </c>
    </row>
    <row r="134" spans="1:7" s="4" customFormat="1" ht="15.75" customHeight="1" x14ac:dyDescent="0.2">
      <c r="A134" s="10"/>
      <c r="B134" s="10"/>
    </row>
    <row r="135" spans="1:7" s="5" customFormat="1" ht="17" x14ac:dyDescent="0.2">
      <c r="A135" s="17" t="s">
        <v>159</v>
      </c>
      <c r="B135" s="11"/>
      <c r="C135" s="51" t="s">
        <v>206</v>
      </c>
      <c r="D135" s="5" t="s">
        <v>7</v>
      </c>
    </row>
    <row r="136" spans="1:7" s="5" customFormat="1" ht="15.75" customHeight="1" x14ac:dyDescent="0.2">
      <c r="A136" s="33">
        <v>0.63888888888888884</v>
      </c>
      <c r="B136" s="10">
        <v>0.64236111111111116</v>
      </c>
      <c r="C136" s="4" t="s">
        <v>160</v>
      </c>
      <c r="D136" s="5" t="s">
        <v>161</v>
      </c>
      <c r="E136" s="4">
        <v>5</v>
      </c>
    </row>
    <row r="137" spans="1:7" s="4" customFormat="1" ht="15.75" customHeight="1" x14ac:dyDescent="0.2">
      <c r="A137" s="10">
        <v>0.64236111111111116</v>
      </c>
      <c r="B137" s="10">
        <v>0.64930555555555558</v>
      </c>
      <c r="C137" s="4" t="s">
        <v>162</v>
      </c>
      <c r="D137" s="3" t="s">
        <v>163</v>
      </c>
      <c r="E137" s="4">
        <v>10</v>
      </c>
    </row>
    <row r="138" spans="1:7" s="4" customFormat="1" ht="15.75" customHeight="1" x14ac:dyDescent="0.2">
      <c r="A138" s="10">
        <v>0.64930555555555558</v>
      </c>
      <c r="B138" s="10">
        <v>0.65625</v>
      </c>
      <c r="C138" s="29" t="s">
        <v>164</v>
      </c>
      <c r="D138" s="35" t="s">
        <v>165</v>
      </c>
      <c r="E138" s="4">
        <v>10</v>
      </c>
    </row>
    <row r="139" spans="1:7" s="4" customFormat="1" ht="15.75" customHeight="1" x14ac:dyDescent="0.2">
      <c r="A139" s="10">
        <v>0.65625</v>
      </c>
      <c r="B139" s="10">
        <v>0.66319444444444442</v>
      </c>
      <c r="C139" s="29" t="s">
        <v>166</v>
      </c>
      <c r="D139" s="35" t="s">
        <v>167</v>
      </c>
      <c r="E139" s="4">
        <v>10</v>
      </c>
    </row>
    <row r="140" spans="1:7" s="4" customFormat="1" ht="15.75" customHeight="1" x14ac:dyDescent="0.2">
      <c r="A140" s="10">
        <v>0.66319444444444442</v>
      </c>
      <c r="B140" s="10">
        <v>0.67013888888888884</v>
      </c>
      <c r="C140" s="4" t="s">
        <v>168</v>
      </c>
      <c r="E140" s="4">
        <v>10</v>
      </c>
    </row>
    <row r="141" spans="1:7" s="4" customFormat="1" ht="15.75" customHeight="1" x14ac:dyDescent="0.2">
      <c r="A141" s="10">
        <v>0.67013888888888884</v>
      </c>
      <c r="B141" s="10" t="s">
        <v>7</v>
      </c>
      <c r="C141" s="4" t="s">
        <v>23</v>
      </c>
      <c r="E141" s="4" t="s">
        <v>7</v>
      </c>
      <c r="F141" s="4">
        <v>45</v>
      </c>
    </row>
    <row r="142" spans="1:7" s="4" customFormat="1" ht="15.75" customHeight="1" x14ac:dyDescent="0.2">
      <c r="A142" s="10"/>
      <c r="B142" s="10"/>
      <c r="C142" s="18" t="s">
        <v>169</v>
      </c>
      <c r="D142" s="4" t="s">
        <v>170</v>
      </c>
    </row>
    <row r="143" spans="1:7" s="4" customFormat="1" ht="15.75" customHeight="1" x14ac:dyDescent="0.2">
      <c r="A143" s="10"/>
      <c r="B143" s="10"/>
      <c r="C143" s="34" t="s">
        <v>171</v>
      </c>
      <c r="D143" s="34" t="s">
        <v>172</v>
      </c>
    </row>
    <row r="145" spans="1:6" s="4" customFormat="1" ht="15.75" customHeight="1" x14ac:dyDescent="0.2">
      <c r="A145" s="11" t="s">
        <v>173</v>
      </c>
      <c r="B145" s="10"/>
    </row>
    <row r="146" spans="1:6" s="4" customFormat="1" ht="15.75" customHeight="1" x14ac:dyDescent="0.2">
      <c r="A146" s="10">
        <v>0.79166666666666663</v>
      </c>
      <c r="B146" s="10">
        <v>0.875</v>
      </c>
      <c r="C146" s="4" t="s">
        <v>173</v>
      </c>
    </row>
    <row r="147" spans="1:6" s="4" customFormat="1" ht="15.75" customHeight="1" x14ac:dyDescent="0.2">
      <c r="A147" s="10"/>
      <c r="B147" s="10"/>
      <c r="D147" s="7" t="s">
        <v>174</v>
      </c>
      <c r="F147" s="4">
        <f>SUM(F92:F145)</f>
        <v>285</v>
      </c>
    </row>
    <row r="148" spans="1:6" s="4" customFormat="1" ht="15.75" customHeight="1" x14ac:dyDescent="0.2">
      <c r="A148" s="10"/>
      <c r="B148" s="10"/>
      <c r="D148" s="7"/>
    </row>
    <row r="149" spans="1:6" s="4" customFormat="1" ht="15.75" customHeight="1" x14ac:dyDescent="0.2">
      <c r="B149" s="10"/>
      <c r="D149" s="7" t="s">
        <v>175</v>
      </c>
      <c r="F149" s="19">
        <f>(F78+F147)/60</f>
        <v>10.083333333333334</v>
      </c>
    </row>
    <row r="150" spans="1:6" s="4" customFormat="1" ht="15.75" customHeight="1" x14ac:dyDescent="0.2">
      <c r="A150" s="36" t="s">
        <v>176</v>
      </c>
      <c r="B150" s="37"/>
      <c r="C150" s="38"/>
      <c r="D150" s="39"/>
      <c r="E150" s="38"/>
      <c r="F150" s="38"/>
    </row>
    <row r="151" spans="1:6" s="4" customFormat="1" ht="15.75" customHeight="1" x14ac:dyDescent="0.2">
      <c r="A151" s="10"/>
      <c r="B151" s="10"/>
    </row>
    <row r="152" spans="1:6" s="4" customFormat="1" ht="15.75" customHeight="1" x14ac:dyDescent="0.2">
      <c r="A152" s="14" t="s">
        <v>177</v>
      </c>
      <c r="B152" s="10"/>
    </row>
    <row r="153" spans="1:6" s="4" customFormat="1" ht="15.75" customHeight="1" x14ac:dyDescent="0.2">
      <c r="A153" s="14" t="s">
        <v>178</v>
      </c>
      <c r="B153" s="10"/>
    </row>
  </sheetData>
  <mergeCells count="2">
    <mergeCell ref="A1:H1"/>
    <mergeCell ref="A62:B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A5212-D6FD-4BE7-9149-83B76840287A}">
  <dimension ref="A1:H27"/>
  <sheetViews>
    <sheetView tabSelected="1" workbookViewId="0">
      <selection activeCell="D16" sqref="D16"/>
    </sheetView>
  </sheetViews>
  <sheetFormatPr baseColWidth="10" defaultColWidth="8.83203125" defaultRowHeight="15.75" customHeight="1" x14ac:dyDescent="0.2"/>
  <cols>
    <col min="1" max="1" width="16" customWidth="1"/>
    <col min="2" max="2" width="31.5" customWidth="1"/>
    <col min="3" max="3" width="15.5" customWidth="1"/>
    <col min="4" max="4" width="24.6640625" customWidth="1"/>
    <col min="5" max="5" width="49.6640625" customWidth="1"/>
    <col min="7" max="7" width="59.5" customWidth="1"/>
    <col min="8" max="8" width="11.6640625" customWidth="1"/>
    <col min="9" max="9" width="47.33203125" bestFit="1" customWidth="1"/>
  </cols>
  <sheetData>
    <row r="1" spans="1:8" s="4" customFormat="1" ht="15.75" customHeight="1" x14ac:dyDescent="0.2">
      <c r="A1" s="47" t="s">
        <v>179</v>
      </c>
      <c r="B1" s="47"/>
    </row>
    <row r="2" spans="1:8" s="4" customFormat="1" ht="15.75" customHeight="1" x14ac:dyDescent="0.2">
      <c r="A2" s="22"/>
      <c r="B2" s="22"/>
    </row>
    <row r="3" spans="1:8" s="5" customFormat="1" ht="15.75" customHeight="1" x14ac:dyDescent="0.2">
      <c r="B3" s="5" t="s">
        <v>180</v>
      </c>
      <c r="C3" s="11" t="s">
        <v>181</v>
      </c>
      <c r="D3" s="5" t="s">
        <v>182</v>
      </c>
      <c r="E3" s="5" t="s">
        <v>183</v>
      </c>
      <c r="G3" s="5" t="s">
        <v>184</v>
      </c>
      <c r="H3" s="5" t="s">
        <v>185</v>
      </c>
    </row>
    <row r="4" spans="1:8" s="4" customFormat="1" ht="15.75" customHeight="1" x14ac:dyDescent="0.2">
      <c r="A4" s="4" t="s">
        <v>186</v>
      </c>
      <c r="B4" s="10" t="s">
        <v>187</v>
      </c>
      <c r="C4" s="10" t="s">
        <v>7</v>
      </c>
      <c r="D4" s="4" t="s">
        <v>7</v>
      </c>
      <c r="E4" s="48" t="s">
        <v>188</v>
      </c>
      <c r="G4" s="4" t="s">
        <v>189</v>
      </c>
    </row>
    <row r="5" spans="1:8" s="4" customFormat="1" ht="15.75" customHeight="1" x14ac:dyDescent="0.2">
      <c r="B5" s="10"/>
      <c r="C5" s="10"/>
      <c r="E5" s="48"/>
      <c r="G5" s="4" t="s">
        <v>190</v>
      </c>
    </row>
    <row r="6" spans="1:8" s="4" customFormat="1" ht="15.75" customHeight="1" x14ac:dyDescent="0.2">
      <c r="B6" s="4" t="s">
        <v>7</v>
      </c>
      <c r="C6" s="10"/>
      <c r="E6" s="48"/>
      <c r="G6" s="4" t="s">
        <v>191</v>
      </c>
    </row>
    <row r="7" spans="1:8" s="4" customFormat="1" ht="15.75" customHeight="1" x14ac:dyDescent="0.2">
      <c r="B7" s="10"/>
      <c r="C7" s="10"/>
      <c r="E7" s="48"/>
      <c r="G7" s="4" t="s">
        <v>7</v>
      </c>
    </row>
    <row r="8" spans="1:8" s="4" customFormat="1" ht="15.75" customHeight="1" x14ac:dyDescent="0.2">
      <c r="B8" s="10"/>
      <c r="C8" s="10"/>
    </row>
    <row r="9" spans="1:8" s="23" customFormat="1" ht="51" x14ac:dyDescent="0.2">
      <c r="A9" s="23" t="s">
        <v>192</v>
      </c>
      <c r="B9" s="30" t="s">
        <v>193</v>
      </c>
      <c r="C9" s="30"/>
      <c r="E9" s="49" t="s">
        <v>194</v>
      </c>
    </row>
    <row r="10" spans="1:8" s="4" customFormat="1" ht="15.75" customHeight="1" x14ac:dyDescent="0.2">
      <c r="B10" s="10"/>
      <c r="C10" s="10"/>
      <c r="E10" s="49"/>
    </row>
    <row r="11" spans="1:8" s="4" customFormat="1" ht="15.75" customHeight="1" x14ac:dyDescent="0.2">
      <c r="B11" s="10"/>
      <c r="C11" s="10"/>
      <c r="E11" s="49"/>
    </row>
    <row r="12" spans="1:8" s="4" customFormat="1" ht="15.75" customHeight="1" x14ac:dyDescent="0.2">
      <c r="B12" s="10"/>
      <c r="C12" s="10"/>
      <c r="E12" s="49"/>
    </row>
    <row r="13" spans="1:8" s="4" customFormat="1" ht="15.75" customHeight="1" x14ac:dyDescent="0.2"/>
    <row r="14" spans="1:8" s="23" customFormat="1" ht="34" x14ac:dyDescent="0.2">
      <c r="A14" s="23" t="s">
        <v>195</v>
      </c>
      <c r="B14" s="30" t="s">
        <v>196</v>
      </c>
      <c r="C14" s="30"/>
      <c r="E14" s="46" t="s">
        <v>197</v>
      </c>
    </row>
    <row r="15" spans="1:8" s="4" customFormat="1" ht="15.75" customHeight="1" x14ac:dyDescent="0.2">
      <c r="B15" s="1"/>
      <c r="C15" s="1"/>
      <c r="D15" s="35"/>
      <c r="E15" s="46"/>
      <c r="G15" s="27"/>
    </row>
    <row r="16" spans="1:8" s="4" customFormat="1" ht="15.75" customHeight="1" x14ac:dyDescent="0.2">
      <c r="B16" s="1" t="s">
        <v>7</v>
      </c>
      <c r="C16" s="1"/>
      <c r="D16" s="35"/>
      <c r="E16" s="46"/>
    </row>
    <row r="17" spans="1:7" s="4" customFormat="1" ht="15.75" customHeight="1" x14ac:dyDescent="0.2">
      <c r="B17" s="1"/>
      <c r="C17" s="1"/>
      <c r="D17" s="35"/>
      <c r="E17" s="46"/>
    </row>
    <row r="18" spans="1:7" s="4" customFormat="1" ht="15.75" customHeight="1" x14ac:dyDescent="0.2">
      <c r="B18" s="10"/>
      <c r="C18" s="10"/>
    </row>
    <row r="19" spans="1:7" s="4" customFormat="1" ht="51" x14ac:dyDescent="0.2">
      <c r="A19" s="24" t="s">
        <v>198</v>
      </c>
      <c r="B19" s="30" t="s">
        <v>199</v>
      </c>
      <c r="C19" s="31"/>
      <c r="D19" s="24"/>
      <c r="E19" s="46" t="s">
        <v>200</v>
      </c>
      <c r="G19" s="4" t="s">
        <v>201</v>
      </c>
    </row>
    <row r="20" spans="1:7" s="1" customFormat="1" ht="15.75" customHeight="1" x14ac:dyDescent="0.2">
      <c r="A20" s="25"/>
      <c r="B20" s="31"/>
      <c r="C20" s="31"/>
      <c r="D20" s="24"/>
      <c r="E20" s="46"/>
      <c r="F20" s="20"/>
      <c r="G20" s="35" t="s">
        <v>202</v>
      </c>
    </row>
    <row r="21" spans="1:7" s="1" customFormat="1" ht="15.75" customHeight="1" x14ac:dyDescent="0.2">
      <c r="A21" s="25"/>
      <c r="B21" s="31"/>
      <c r="C21" s="31"/>
      <c r="D21" s="24"/>
      <c r="E21" s="46"/>
      <c r="F21" s="20"/>
      <c r="G21" s="35" t="s">
        <v>203</v>
      </c>
    </row>
    <row r="22" spans="1:7" s="1" customFormat="1" ht="15.75" customHeight="1" x14ac:dyDescent="0.2">
      <c r="A22" s="25"/>
      <c r="B22" s="31"/>
      <c r="C22" s="31"/>
      <c r="D22" s="41"/>
      <c r="E22" s="46"/>
      <c r="F22" s="20"/>
      <c r="G22" s="35" t="s">
        <v>204</v>
      </c>
    </row>
    <row r="23" spans="1:7" s="1" customFormat="1" ht="15.75" customHeight="1" x14ac:dyDescent="0.2">
      <c r="B23" s="15"/>
      <c r="F23" s="20"/>
    </row>
    <row r="24" spans="1:7" s="4" customFormat="1" ht="15.75" customHeight="1" x14ac:dyDescent="0.2">
      <c r="B24" s="11"/>
      <c r="C24" s="10"/>
    </row>
    <row r="25" spans="1:7" s="4" customFormat="1" ht="15.75" customHeight="1" x14ac:dyDescent="0.2">
      <c r="B25" s="10"/>
      <c r="C25" s="10"/>
    </row>
    <row r="26" spans="1:7" s="4" customFormat="1" ht="15.75" customHeight="1" x14ac:dyDescent="0.2">
      <c r="B26" s="10"/>
      <c r="C26" s="10"/>
    </row>
    <row r="27" spans="1:7" s="4" customFormat="1" ht="15.75" customHeight="1" x14ac:dyDescent="0.2">
      <c r="B27" s="10"/>
      <c r="C27" s="10"/>
      <c r="G27" s="4" t="s">
        <v>7</v>
      </c>
    </row>
  </sheetData>
  <mergeCells count="5">
    <mergeCell ref="E19:E22"/>
    <mergeCell ref="A1:B1"/>
    <mergeCell ref="E4:E7"/>
    <mergeCell ref="E9:E12"/>
    <mergeCell ref="E14:E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1847ACC7B67E4B8F1D174E8DC1CFE6" ma:contentTypeVersion="15" ma:contentTypeDescription="Create a new document." ma:contentTypeScope="" ma:versionID="55cf07d4f4efbe1d1d06ae047ae1883f">
  <xsd:schema xmlns:xsd="http://www.w3.org/2001/XMLSchema" xmlns:xs="http://www.w3.org/2001/XMLSchema" xmlns:p="http://schemas.microsoft.com/office/2006/metadata/properties" xmlns:ns2="c0f0b42b-ef38-4585-8f44-414d1aaea4ba" xmlns:ns3="1d5dc260-7e07-450e-9fe5-8ef30d8384de" targetNamespace="http://schemas.microsoft.com/office/2006/metadata/properties" ma:root="true" ma:fieldsID="f6ad70d1bc241a3317573d83f6c9ac34" ns2:_="" ns3:_="">
    <xsd:import namespace="c0f0b42b-ef38-4585-8f44-414d1aaea4ba"/>
    <xsd:import namespace="1d5dc260-7e07-450e-9fe5-8ef30d8384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0b42b-ef38-4585-8f44-414d1aaea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ccdf6b9-2752-4972-b976-dc31136dbb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dc260-7e07-450e-9fe5-8ef30d8384d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9f63419-28b7-4f74-be92-8c596dae3a9a}" ma:internalName="TaxCatchAll" ma:showField="CatchAllData" ma:web="1d5dc260-7e07-450e-9fe5-8ef30d8384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f0b42b-ef38-4585-8f44-414d1aaea4ba">
      <Terms xmlns="http://schemas.microsoft.com/office/infopath/2007/PartnerControls"/>
    </lcf76f155ced4ddcb4097134ff3c332f>
    <TaxCatchAll xmlns="1d5dc260-7e07-450e-9fe5-8ef30d8384de" xsi:nil="true"/>
    <SharedWithUsers xmlns="1d5dc260-7e07-450e-9fe5-8ef30d8384de">
      <UserInfo>
        <DisplayName>Kaylee Koerperich</DisplayName>
        <AccountId>68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8574D97-7EB8-45E5-A38E-8760E1CC38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DB919-35DB-442A-91D7-7AEA598B5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f0b42b-ef38-4585-8f44-414d1aaea4ba"/>
    <ds:schemaRef ds:uri="1d5dc260-7e07-450e-9fe5-8ef30d8384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CCB7AE-28A9-4ADF-B941-4D8571ADF715}">
  <ds:schemaRefs>
    <ds:schemaRef ds:uri="http://schemas.microsoft.com/office/2006/metadata/properties"/>
    <ds:schemaRef ds:uri="http://schemas.microsoft.com/office/infopath/2007/PartnerControls"/>
    <ds:schemaRef ds:uri="c0f0b42b-ef38-4585-8f44-414d1aaea4ba"/>
    <ds:schemaRef ds:uri="1d5dc260-7e07-450e-9fe5-8ef30d8384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TLC 2025 Agenda</vt:lpstr>
      <vt:lpstr>Panels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Liu</dc:creator>
  <cp:keywords/>
  <dc:description/>
  <cp:lastModifiedBy>Amy Gelhorn</cp:lastModifiedBy>
  <cp:revision/>
  <dcterms:created xsi:type="dcterms:W3CDTF">2022-05-20T15:47:53Z</dcterms:created>
  <dcterms:modified xsi:type="dcterms:W3CDTF">2024-10-17T15:11:17Z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0x010100BB1847ACC7B67E4B8F1D174E8DC1CFE6</vt:lpwstr>
  </property>
  <property fmtid="{D5CDD505-2E9C-101B-9397-08002B2CF9AE}" pid="3" name="MediaServiceImageTags">
    <vt:lpwstr/>
  </property>
</Properties>
</file>